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KISA\Dropbox\My PC (LAPTOP-72CT8QP8)\Documents\★★★２０２４年度（令和６年度）\㉓東京都情産協\e-ラーニング\"/>
    </mc:Choice>
  </mc:AlternateContent>
  <xr:revisionPtr revIDLastSave="0" documentId="8_{AE61D234-B62B-457C-A312-ACAEB948C21F}" xr6:coauthVersionLast="47" xr6:coauthVersionMax="47" xr10:uidLastSave="{00000000-0000-0000-0000-000000000000}"/>
  <bookViews>
    <workbookView xWindow="28680" yWindow="-120" windowWidth="29040" windowHeight="15840" xr2:uid="{8E950896-64D4-4F1F-87FB-6BAF1ADBBEC0}"/>
  </bookViews>
  <sheets>
    <sheet name="ETP48利用申込書" sheetId="1" r:id="rId1"/>
    <sheet name="明細表" sheetId="2" r:id="rId2"/>
  </sheets>
  <externalReferences>
    <externalReference r:id="rId3"/>
  </externalReferences>
  <definedNames>
    <definedName name="_xlnm.Print_Area" localSheetId="0">ETP48利用申込書!$A$1:$M$51</definedName>
    <definedName name="_xlnm.Print_Area" localSheetId="1">明細表!$A$1:$J$40</definedName>
    <definedName name="ライセンス数リスト">[1]定額プランリスト!$A$9:$A$10</definedName>
    <definedName name="価格リスト">[1]価格リスト!$A$1:$E$9</definedName>
    <definedName name="担当SR">[1]List!$A$8:$A$12</definedName>
    <definedName name="定額プラン">[1]定額プランリスト!$A$3:$A$5</definedName>
    <definedName name="販売先リスト">[1]定額プランリスト!$A$14:$A$17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E20" i="1"/>
  <c r="H18" i="1"/>
  <c r="E18" i="1"/>
  <c r="I18" i="2"/>
  <c r="G19" i="2"/>
  <c r="G18" i="2"/>
  <c r="B19" i="2" l="1"/>
  <c r="B18" i="2"/>
  <c r="I6" i="2"/>
  <c r="I7" i="2"/>
  <c r="I19" i="2"/>
  <c r="E17" i="1" l="1"/>
  <c r="H17" i="1"/>
  <c r="G16" i="2"/>
  <c r="I16" i="2" s="1"/>
  <c r="B16" i="2"/>
  <c r="I4" i="2"/>
  <c r="E19" i="1" s="1"/>
  <c r="G17" i="2" l="1"/>
  <c r="I17" i="2" s="1"/>
  <c r="B17" i="2"/>
  <c r="I5" i="2"/>
  <c r="H19" i="1" s="1"/>
</calcChain>
</file>

<file path=xl/sharedStrings.xml><?xml version="1.0" encoding="utf-8"?>
<sst xmlns="http://schemas.openxmlformats.org/spreadsheetml/2006/main" count="156" uniqueCount="114">
  <si>
    <t>（乙）</t>
    <rPh sb="1" eb="2">
      <t>オツ</t>
    </rPh>
    <phoneticPr fontId="3"/>
  </si>
  <si>
    <t>（甲：契約者）</t>
    <rPh sb="1" eb="2">
      <t>コウ</t>
    </rPh>
    <rPh sb="3" eb="6">
      <t>ケイヤクシャ</t>
    </rPh>
    <phoneticPr fontId="3"/>
  </si>
  <si>
    <t>教育サービスの利用を、次のとおり申し込みいたします。</t>
    <rPh sb="0" eb="2">
      <t>キョウイク</t>
    </rPh>
    <rPh sb="7" eb="9">
      <t>リヨウ</t>
    </rPh>
    <rPh sb="11" eb="12">
      <t>ツギ</t>
    </rPh>
    <rPh sb="16" eb="17">
      <t>モウ</t>
    </rPh>
    <rPh sb="18" eb="19">
      <t>コ</t>
    </rPh>
    <phoneticPr fontId="3"/>
  </si>
  <si>
    <t>記</t>
    <phoneticPr fontId="3"/>
  </si>
  <si>
    <t>サービス名</t>
    <phoneticPr fontId="3"/>
  </si>
  <si>
    <t>：</t>
  </si>
  <si>
    <t>サービス金額</t>
    <rPh sb="4" eb="5">
      <t>キン</t>
    </rPh>
    <rPh sb="5" eb="6">
      <t>ガク</t>
    </rPh>
    <phoneticPr fontId="3"/>
  </si>
  <si>
    <t>：</t>
    <phoneticPr fontId="3"/>
  </si>
  <si>
    <t>サービス期間</t>
    <phoneticPr fontId="3"/>
  </si>
  <si>
    <t>明細表記載のとおりとします。</t>
    <rPh sb="3" eb="5">
      <t>キサイ</t>
    </rPh>
    <phoneticPr fontId="3"/>
  </si>
  <si>
    <t>サービス内容</t>
    <rPh sb="4" eb="6">
      <t>ナイヨウ</t>
    </rPh>
    <phoneticPr fontId="3"/>
  </si>
  <si>
    <t>支払条件</t>
    <rPh sb="0" eb="2">
      <t>シハラ</t>
    </rPh>
    <rPh sb="2" eb="4">
      <t>ジョウケン</t>
    </rPh>
    <phoneticPr fontId="3"/>
  </si>
  <si>
    <t>(1)</t>
    <phoneticPr fontId="3"/>
  </si>
  <si>
    <t>なお、当該料金等の振込に係る費用は負担します。</t>
    <phoneticPr fontId="3"/>
  </si>
  <si>
    <t>(2)</t>
    <phoneticPr fontId="3"/>
  </si>
  <si>
    <t>フリガナ</t>
    <phoneticPr fontId="3"/>
  </si>
  <si>
    <t>住所</t>
    <rPh sb="0" eb="2">
      <t>ジュウショ</t>
    </rPh>
    <phoneticPr fontId="3"/>
  </si>
  <si>
    <t>〒</t>
  </si>
  <si>
    <t>会社名</t>
    <rPh sb="0" eb="3">
      <t>カイシャメイ</t>
    </rPh>
    <phoneticPr fontId="3"/>
  </si>
  <si>
    <t>所属・役職</t>
    <rPh sb="0" eb="2">
      <t>ショゾク</t>
    </rPh>
    <rPh sb="3" eb="5">
      <t>ヤクショク</t>
    </rPh>
    <phoneticPr fontId="3"/>
  </si>
  <si>
    <t>電話番号</t>
    <rPh sb="0" eb="2">
      <t>デンワ</t>
    </rPh>
    <rPh sb="2" eb="4">
      <t>バンゴウ</t>
    </rPh>
    <phoneticPr fontId="3"/>
  </si>
  <si>
    <t>学習管理者（上記と同様の場合は記入不要）</t>
    <rPh sb="0" eb="2">
      <t>ガクシュウ</t>
    </rPh>
    <rPh sb="2" eb="5">
      <t>カンリシャ</t>
    </rPh>
    <rPh sb="6" eb="8">
      <t>ジョウキ</t>
    </rPh>
    <rPh sb="9" eb="11">
      <t>ドウヨウ</t>
    </rPh>
    <rPh sb="12" eb="14">
      <t>バアイ</t>
    </rPh>
    <rPh sb="15" eb="17">
      <t>キニュウ</t>
    </rPh>
    <rPh sb="17" eb="19">
      <t>フヨウ</t>
    </rPh>
    <phoneticPr fontId="3"/>
  </si>
  <si>
    <t>〒</t>
    <phoneticPr fontId="3"/>
  </si>
  <si>
    <t>サービス約款</t>
    <rPh sb="4" eb="6">
      <t>ヤッカン</t>
    </rPh>
    <phoneticPr fontId="3"/>
  </si>
  <si>
    <t>本サービスは、貴社が定める「dot-Learningサービス約款」（以下、約款と称します）に</t>
    <rPh sb="0" eb="1">
      <t>ホン</t>
    </rPh>
    <rPh sb="7" eb="8">
      <t>キ</t>
    </rPh>
    <rPh sb="8" eb="9">
      <t>シャ</t>
    </rPh>
    <rPh sb="10" eb="11">
      <t>サダ</t>
    </rPh>
    <phoneticPr fontId="3"/>
  </si>
  <si>
    <t>規定の条項および条件によるものとします。</t>
    <phoneticPr fontId="3"/>
  </si>
  <si>
    <t>以上</t>
    <rPh sb="0" eb="2">
      <t>イジョウ</t>
    </rPh>
    <phoneticPr fontId="3"/>
  </si>
  <si>
    <t xml:space="preserve"> </t>
  </si>
  <si>
    <t>明　細　表</t>
    <rPh sb="0" eb="1">
      <t>メイ</t>
    </rPh>
    <rPh sb="2" eb="3">
      <t>ホソ</t>
    </rPh>
    <rPh sb="4" eb="5">
      <t>ヒョウ</t>
    </rPh>
    <phoneticPr fontId="3"/>
  </si>
  <si>
    <t>No</t>
    <phoneticPr fontId="3"/>
  </si>
  <si>
    <t>コース名</t>
    <rPh sb="3" eb="4">
      <t>メイ</t>
    </rPh>
    <phoneticPr fontId="3"/>
  </si>
  <si>
    <t>数量</t>
    <rPh sb="0" eb="2">
      <t>スウリョウ</t>
    </rPh>
    <phoneticPr fontId="3"/>
  </si>
  <si>
    <t>～</t>
    <phoneticPr fontId="3"/>
  </si>
  <si>
    <t>←</t>
    <phoneticPr fontId="3"/>
  </si>
  <si>
    <t>特記事項</t>
    <phoneticPr fontId="3"/>
  </si>
  <si>
    <t>提供するeラーニングコースについて</t>
    <rPh sb="0" eb="2">
      <t>テイキョウ</t>
    </rPh>
    <phoneticPr fontId="3"/>
  </si>
  <si>
    <t>(2)</t>
  </si>
  <si>
    <t>サービス期間の自動更新について</t>
    <rPh sb="7" eb="9">
      <t>ジドウ</t>
    </rPh>
    <rPh sb="9" eb="11">
      <t>コウシン</t>
    </rPh>
    <phoneticPr fontId="3"/>
  </si>
  <si>
    <t>サービス期間満了の１か月前までに、甲または乙から相手方に対する文書による終了の申し出がない限り、サービス期間は更に１年間（次年度は下記のとおり）更新されるものとし、その後の更新についても同様とします。</t>
    <phoneticPr fontId="3"/>
  </si>
  <si>
    <t>付帯サービスについて</t>
    <rPh sb="0" eb="2">
      <t>フタイ</t>
    </rPh>
    <phoneticPr fontId="3"/>
  </si>
  <si>
    <t>本サービスの付帯サービスは、次のとおりとします。</t>
    <rPh sb="0" eb="1">
      <t>ホン</t>
    </rPh>
    <rPh sb="6" eb="8">
      <t>フタイ</t>
    </rPh>
    <rPh sb="14" eb="15">
      <t>ツギ</t>
    </rPh>
    <phoneticPr fontId="3"/>
  </si>
  <si>
    <t>サービス</t>
  </si>
  <si>
    <t>説明</t>
  </si>
  <si>
    <t>学習</t>
  </si>
  <si>
    <t>インターネットを利用して、24時間利用できます。（但し、保守時間は除きます。）</t>
    <phoneticPr fontId="3"/>
  </si>
  <si>
    <t>学習者は、サービス期間内の学習が可能です。</t>
  </si>
  <si>
    <t>学習履歴管理</t>
  </si>
  <si>
    <t>学習者の学習進捗を参照およびCSV取得する機能です。</t>
    <phoneticPr fontId="3"/>
  </si>
  <si>
    <t xml:space="preserve">学習管理者が利用できます。 </t>
    <phoneticPr fontId="3"/>
  </si>
  <si>
    <t>管理者サポート</t>
  </si>
  <si>
    <t>操作方法に関する質問については、乙は平日9時から17時まで甲の管理者から電子メールにより受け付け、回答します。</t>
    <rPh sb="16" eb="17">
      <t>オツ</t>
    </rPh>
    <rPh sb="29" eb="30">
      <t>コウ</t>
    </rPh>
    <rPh sb="31" eb="34">
      <t>カンリシャ</t>
    </rPh>
    <phoneticPr fontId="3"/>
  </si>
  <si>
    <t>サービス提供時間と保守時間について</t>
    <rPh sb="4" eb="6">
      <t>テイキョウ</t>
    </rPh>
    <rPh sb="6" eb="8">
      <t>ジカン</t>
    </rPh>
    <rPh sb="9" eb="11">
      <t>ホシュ</t>
    </rPh>
    <rPh sb="11" eb="13">
      <t>ジカン</t>
    </rPh>
    <phoneticPr fontId="3"/>
  </si>
  <si>
    <t>本サービスは24時間いつでも学習できます。ただし、セキュリティ対策あるいは障害対応を目的としたメンテナンスにより、利用が制限される場合があります。</t>
    <rPh sb="0" eb="1">
      <t>ホン</t>
    </rPh>
    <rPh sb="8" eb="10">
      <t>ジカン</t>
    </rPh>
    <rPh sb="14" eb="16">
      <t>ガクシュウ</t>
    </rPh>
    <rPh sb="31" eb="33">
      <t>タイサク</t>
    </rPh>
    <rPh sb="37" eb="39">
      <t>ショウガイ</t>
    </rPh>
    <rPh sb="39" eb="40">
      <t>タイ</t>
    </rPh>
    <rPh sb="40" eb="41">
      <t>オウ</t>
    </rPh>
    <rPh sb="42" eb="44">
      <t>モクテキ</t>
    </rPh>
    <phoneticPr fontId="3"/>
  </si>
  <si>
    <t>各種登録情報について</t>
    <rPh sb="0" eb="2">
      <t>カクシュ</t>
    </rPh>
    <rPh sb="2" eb="4">
      <t>トウロク</t>
    </rPh>
    <rPh sb="4" eb="6">
      <t>ジョウホウ</t>
    </rPh>
    <phoneticPr fontId="3"/>
  </si>
  <si>
    <t>個人情報の取り扱いについて</t>
    <rPh sb="0" eb="2">
      <t>コジン</t>
    </rPh>
    <rPh sb="2" eb="4">
      <t>ジョウホウ</t>
    </rPh>
    <rPh sb="5" eb="6">
      <t>ト</t>
    </rPh>
    <rPh sb="7" eb="8">
      <t>アツカ</t>
    </rPh>
    <phoneticPr fontId="3"/>
  </si>
  <si>
    <t>甲は、甲が提供する個人情報について乙が本サービス提供の目的に限り乙に利用を許諾するものとし、乙は、個人情報を自己の定めた管理基準にもとづいて管理・保守するのもとします。
　　　乙の個人情報保護に関するURL　：　https://www.biprogy.com/com/privacy/</t>
    <rPh sb="0" eb="1">
      <t>コウ</t>
    </rPh>
    <rPh sb="3" eb="4">
      <t>コウ</t>
    </rPh>
    <rPh sb="5" eb="7">
      <t>テイキョウ</t>
    </rPh>
    <rPh sb="9" eb="11">
      <t>コジン</t>
    </rPh>
    <rPh sb="11" eb="13">
      <t>ジョウホウ</t>
    </rPh>
    <rPh sb="17" eb="18">
      <t>オツ</t>
    </rPh>
    <rPh sb="19" eb="20">
      <t>ホン</t>
    </rPh>
    <rPh sb="24" eb="26">
      <t>テイキョウ</t>
    </rPh>
    <rPh sb="27" eb="29">
      <t>モクテキ</t>
    </rPh>
    <rPh sb="30" eb="31">
      <t>カギ</t>
    </rPh>
    <rPh sb="32" eb="33">
      <t>オツ</t>
    </rPh>
    <rPh sb="34" eb="36">
      <t>リヨウ</t>
    </rPh>
    <rPh sb="37" eb="39">
      <t>キョダク</t>
    </rPh>
    <rPh sb="46" eb="47">
      <t>オツ</t>
    </rPh>
    <rPh sb="49" eb="51">
      <t>コジン</t>
    </rPh>
    <rPh sb="51" eb="53">
      <t>ジョウホウ</t>
    </rPh>
    <rPh sb="54" eb="56">
      <t>ジコ</t>
    </rPh>
    <rPh sb="57" eb="58">
      <t>サダ</t>
    </rPh>
    <rPh sb="60" eb="62">
      <t>カンリ</t>
    </rPh>
    <rPh sb="62" eb="64">
      <t>キジュン</t>
    </rPh>
    <rPh sb="70" eb="72">
      <t>カンリ</t>
    </rPh>
    <rPh sb="73" eb="75">
      <t>ホシュ</t>
    </rPh>
    <rPh sb="88" eb="89">
      <t>オツ</t>
    </rPh>
    <rPh sb="90" eb="92">
      <t>コジン</t>
    </rPh>
    <rPh sb="92" eb="94">
      <t>ジョウホウ</t>
    </rPh>
    <rPh sb="94" eb="96">
      <t>ホゴ</t>
    </rPh>
    <rPh sb="97" eb="98">
      <t>カン</t>
    </rPh>
    <phoneticPr fontId="3"/>
  </si>
  <si>
    <t>(7)</t>
    <phoneticPr fontId="3"/>
  </si>
  <si>
    <t>その他</t>
    <rPh sb="2" eb="3">
      <t>タ</t>
    </rPh>
    <phoneticPr fontId="3"/>
  </si>
  <si>
    <t>本申込の発効をもって、平成xx年xx月xx日付貴「dot-Learning (ASP)サービス利用申込書」は失効するものとします。</t>
    <rPh sb="0" eb="1">
      <t>ホン</t>
    </rPh>
    <rPh sb="1" eb="3">
      <t>モウシコミ</t>
    </rPh>
    <rPh sb="4" eb="6">
      <t>ハッコウ</t>
    </rPh>
    <rPh sb="11" eb="13">
      <t>ヘイセイ</t>
    </rPh>
    <rPh sb="15" eb="16">
      <t>ネン</t>
    </rPh>
    <rPh sb="18" eb="19">
      <t>ツキ</t>
    </rPh>
    <rPh sb="21" eb="22">
      <t>ヒ</t>
    </rPh>
    <rPh sb="22" eb="23">
      <t>ヅ</t>
    </rPh>
    <rPh sb="23" eb="24">
      <t>キ</t>
    </rPh>
    <rPh sb="54" eb="56">
      <t>シッコウ</t>
    </rPh>
    <phoneticPr fontId="3"/>
  </si>
  <si>
    <t>※新規契約の場合は(6)その他を非表示とすること</t>
    <rPh sb="1" eb="3">
      <t>シンキ</t>
    </rPh>
    <rPh sb="3" eb="5">
      <t>ケイヤク</t>
    </rPh>
    <rPh sb="6" eb="8">
      <t>バアイ</t>
    </rPh>
    <rPh sb="14" eb="15">
      <t>タ</t>
    </rPh>
    <rPh sb="16" eb="19">
      <t>ヒヒョウジ</t>
    </rPh>
    <phoneticPr fontId="3"/>
  </si>
  <si>
    <t>住所：</t>
  </si>
  <si>
    <t>会社名：</t>
  </si>
  <si>
    <t>氏名：</t>
    <rPh sb="0" eb="2">
      <t>シメイ</t>
    </rPh>
    <phoneticPr fontId="3"/>
  </si>
  <si>
    <t>サービス金額は、サービス開始月の翌月末日までに各所属団体を通じて現金払いします。</t>
    <rPh sb="4" eb="6">
      <t>キンガク</t>
    </rPh>
    <rPh sb="12" eb="14">
      <t>カイシ</t>
    </rPh>
    <rPh sb="14" eb="15">
      <t>ツキ</t>
    </rPh>
    <rPh sb="16" eb="18">
      <t>ヨクゲツ</t>
    </rPh>
    <rPh sb="18" eb="20">
      <t>マツジツ</t>
    </rPh>
    <phoneticPr fontId="3"/>
  </si>
  <si>
    <t>(3)</t>
    <phoneticPr fontId="3"/>
  </si>
  <si>
    <t>(4)</t>
  </si>
  <si>
    <t>(5)</t>
  </si>
  <si>
    <t>(6)</t>
  </si>
  <si>
    <t>乙は、本サービス開始と同時に利用申し込み時に甲が指名した学習管理者1名に対し、本サービス利用に必要なログインIDおよび仮パスワードを連絡するものとします。甲は当該IDを利用して30名までの同時学習者登録が可能で、サービス期間内であれば学習者の入れ替えが自由に行えます。</t>
  </si>
  <si>
    <t>「eラーニング特別パッケージ」の利用について</t>
    <phoneticPr fontId="3"/>
  </si>
  <si>
    <t>約款ならびに乙のウェブサイト記載のdot-Learning サービス「サービス内容」に係わらず、「eラーニング特別パッケージ」の利用条件は次のとおりとします。</t>
    <rPh sb="14" eb="16">
      <t>キサイ</t>
    </rPh>
    <rPh sb="39" eb="41">
      <t>ナイヨウ</t>
    </rPh>
    <rPh sb="43" eb="44">
      <t>カカ</t>
    </rPh>
    <rPh sb="66" eb="68">
      <t>ジョウケン</t>
    </rPh>
    <rPh sb="69" eb="70">
      <t>ツギ</t>
    </rPh>
    <phoneticPr fontId="3"/>
  </si>
  <si>
    <t>サービス利用申込書</t>
    <rPh sb="4" eb="6">
      <t>リヨウ</t>
    </rPh>
    <rPh sb="6" eb="9">
      <t>モウシコミショ</t>
    </rPh>
    <phoneticPr fontId="3"/>
  </si>
  <si>
    <t>このdot-Learningシステムを利用して、学習者情報の登録、学習者の教材割り当てが実施できます。</t>
    <rPh sb="33" eb="36">
      <t>ガクシュウシャ</t>
    </rPh>
    <phoneticPr fontId="3"/>
  </si>
  <si>
    <t>所属・役職名：</t>
    <rPh sb="0" eb="2">
      <t>ショゾク</t>
    </rPh>
    <phoneticPr fontId="2"/>
  </si>
  <si>
    <t>単価（税込）</t>
    <rPh sb="0" eb="2">
      <t>タンカ</t>
    </rPh>
    <rPh sb="3" eb="4">
      <t>ゼイ</t>
    </rPh>
    <rPh sb="4" eb="5">
      <t>コ</t>
    </rPh>
    <phoneticPr fontId="3"/>
  </si>
  <si>
    <t>金額（税込）</t>
    <rPh sb="0" eb="2">
      <t>キンガク</t>
    </rPh>
    <rPh sb="3" eb="4">
      <t>ゼイ</t>
    </rPh>
    <rPh sb="4" eb="5">
      <t>コ</t>
    </rPh>
    <phoneticPr fontId="3"/>
  </si>
  <si>
    <t>「e-learning特別パッケージ」のサービス内容は、明細表のとおりとします。</t>
    <rPh sb="24" eb="26">
      <t>ナイヨウ</t>
    </rPh>
    <rPh sb="28" eb="30">
      <t>メイサイ</t>
    </rPh>
    <rPh sb="30" eb="31">
      <t>オモテ</t>
    </rPh>
    <phoneticPr fontId="3"/>
  </si>
  <si>
    <t>①</t>
    <phoneticPr fontId="2"/>
  </si>
  <si>
    <t>②</t>
    <phoneticPr fontId="2"/>
  </si>
  <si>
    <t>氏　　名</t>
    <rPh sb="0" eb="1">
      <t>シ</t>
    </rPh>
    <rPh sb="3" eb="4">
      <t>ナ</t>
    </rPh>
    <phoneticPr fontId="3"/>
  </si>
  <si>
    <t>（税込)</t>
    <rPh sb="1" eb="3">
      <t>ゼイコ</t>
    </rPh>
    <phoneticPr fontId="2"/>
  </si>
  <si>
    <t>（税込）</t>
    <rPh sb="1" eb="3">
      <t>ゼイコ</t>
    </rPh>
    <phoneticPr fontId="2"/>
  </si>
  <si>
    <t>送付先：(一社)東京都情報産業協会　iit2021@iit.or.jp</t>
    <rPh sb="4" eb="8">
      <t>イチ</t>
    </rPh>
    <phoneticPr fontId="3"/>
  </si>
  <si>
    <t>(一社)東京都情報産業協会　御中</t>
    <rPh sb="0" eb="4">
      <t>イチ</t>
    </rPh>
    <rPh sb="4" eb="7">
      <t>トウキョウト</t>
    </rPh>
    <rPh sb="7" eb="9">
      <t>ジョウホウ</t>
    </rPh>
    <rPh sb="9" eb="13">
      <t>サンギョウキョウカイ</t>
    </rPh>
    <rPh sb="14" eb="16">
      <t>オンチュウ</t>
    </rPh>
    <phoneticPr fontId="3"/>
  </si>
  <si>
    <t>eラーニング特別パッケージ(30IDプラン）</t>
    <rPh sb="6" eb="8">
      <t>トクベツ</t>
    </rPh>
    <phoneticPr fontId="3"/>
  </si>
  <si>
    <t>eラーニング特別パッケージ(10IDプラン）</t>
    <rPh sb="6" eb="8">
      <t>トクベツ</t>
    </rPh>
    <phoneticPr fontId="3"/>
  </si>
  <si>
    <t>申込プラン</t>
    <rPh sb="0" eb="2">
      <t>モウシコミ</t>
    </rPh>
    <phoneticPr fontId="2"/>
  </si>
  <si>
    <t>申込パック数</t>
    <rPh sb="0" eb="2">
      <t>モウシコミ</t>
    </rPh>
    <rPh sb="5" eb="6">
      <t>スウ</t>
    </rPh>
    <phoneticPr fontId="2"/>
  </si>
  <si>
    <t>E-Mailアドレス</t>
    <phoneticPr fontId="2"/>
  </si>
  <si>
    <t>所属団体</t>
    <rPh sb="0" eb="4">
      <t>ショゾクダンタイ</t>
    </rPh>
    <phoneticPr fontId="2"/>
  </si>
  <si>
    <t>←申込日をご記入ください。</t>
    <rPh sb="1" eb="3">
      <t>モウシコミ</t>
    </rPh>
    <rPh sb="3" eb="4">
      <t>ビ</t>
    </rPh>
    <rPh sb="6" eb="8">
      <t>キニュウ</t>
    </rPh>
    <phoneticPr fontId="3"/>
  </si>
  <si>
    <t>・</t>
    <phoneticPr fontId="3"/>
  </si>
  <si>
    <t>本サービスで乙が提供するeラーニングコースは、乙のウェブサイト（https://www.biprogy.com/solution/biz/hrd/elearning/pdf/e_plan.pdf）記載のとおりとします。</t>
    <rPh sb="0" eb="1">
      <t>ホン</t>
    </rPh>
    <rPh sb="6" eb="7">
      <t>オツ</t>
    </rPh>
    <rPh sb="8" eb="10">
      <t>テイキョウ</t>
    </rPh>
    <rPh sb="98" eb="100">
      <t>キサイ</t>
    </rPh>
    <phoneticPr fontId="4"/>
  </si>
  <si>
    <t>③</t>
    <phoneticPr fontId="2"/>
  </si>
  <si>
    <t>④</t>
    <phoneticPr fontId="2"/>
  </si>
  <si>
    <t>社会人基礎力</t>
    <rPh sb="0" eb="6">
      <t>シャカイジンキソリョク</t>
    </rPh>
    <phoneticPr fontId="2"/>
  </si>
  <si>
    <t>eラーニング特別パッケージ(30IDプラン）
「社会人基礎力」定額プラン</t>
    <rPh sb="6" eb="8">
      <t>トクベツ</t>
    </rPh>
    <rPh sb="24" eb="30">
      <t>シャカイジンキソリョク</t>
    </rPh>
    <rPh sb="31" eb="33">
      <t>テイガク</t>
    </rPh>
    <phoneticPr fontId="4"/>
  </si>
  <si>
    <t>eラーニング特別パッケージ(10IDプラン）
「社会人基礎力」定額プラン</t>
    <rPh sb="6" eb="8">
      <t>トクベツ</t>
    </rPh>
    <rPh sb="24" eb="30">
      <t>シャカイジンキソリョク</t>
    </rPh>
    <rPh sb="31" eb="33">
      <t>テイガク</t>
    </rPh>
    <phoneticPr fontId="4"/>
  </si>
  <si>
    <t>30IDプラン　・　10IDプラン　※どちらかに○印をご記入ください。</t>
    <rPh sb="25" eb="26">
      <t>シルシ</t>
    </rPh>
    <rPh sb="28" eb="30">
      <t>キニュウ</t>
    </rPh>
    <phoneticPr fontId="2"/>
  </si>
  <si>
    <t>30IDプラン　・　10IDプラン　※上記と同じプランに○印をご記入ください。</t>
    <rPh sb="19" eb="21">
      <t>ジョウキ</t>
    </rPh>
    <rPh sb="22" eb="23">
      <t>オナ</t>
    </rPh>
    <rPh sb="29" eb="30">
      <t>シルシ</t>
    </rPh>
    <rPh sb="32" eb="34">
      <t>キニュウ</t>
    </rPh>
    <phoneticPr fontId="2"/>
  </si>
  <si>
    <t>パック　※複数パックお申込みの場合はご記入ください。</t>
    <phoneticPr fontId="2"/>
  </si>
  <si>
    <t>←押印は不要です。</t>
    <rPh sb="1" eb="3">
      <t>オウイン</t>
    </rPh>
    <rPh sb="4" eb="6">
      <t>フヨウ</t>
    </rPh>
    <phoneticPr fontId="3"/>
  </si>
  <si>
    <t>←個人メールアドレスを記入してください。</t>
    <rPh sb="1" eb="3">
      <t>コジン</t>
    </rPh>
    <rPh sb="11" eb="13">
      <t>キニュウ</t>
    </rPh>
    <phoneticPr fontId="3"/>
  </si>
  <si>
    <t>2025/　/　</t>
    <phoneticPr fontId="2"/>
  </si>
  <si>
    <t>　　soumu＠、kyoiku＠、等複数名に転送されるアドレスは不可です。</t>
    <rPh sb="17" eb="18">
      <t>トウ</t>
    </rPh>
    <rPh sb="18" eb="20">
      <t>フクスウ</t>
    </rPh>
    <rPh sb="20" eb="21">
      <t>メイ</t>
    </rPh>
    <rPh sb="22" eb="24">
      <t>テンソウ</t>
    </rPh>
    <rPh sb="32" eb="34">
      <t>フカ</t>
    </rPh>
    <phoneticPr fontId="3"/>
  </si>
  <si>
    <t>　　担当者と同様の場合は、ご注意ください。</t>
    <rPh sb="2" eb="5">
      <t>タントウシャ</t>
    </rPh>
    <rPh sb="6" eb="8">
      <t>ドウヨウ</t>
    </rPh>
    <rPh sb="9" eb="11">
      <t>バアイ</t>
    </rPh>
    <rPh sb="14" eb="16">
      <t>チュウイ</t>
    </rPh>
    <phoneticPr fontId="3"/>
  </si>
  <si>
    <t>　　3名まで登録可能です。</t>
    <rPh sb="3" eb="4">
      <t>メイ</t>
    </rPh>
    <rPh sb="6" eb="8">
      <t>トウロク</t>
    </rPh>
    <rPh sb="8" eb="10">
      <t>カノウ</t>
    </rPh>
    <phoneticPr fontId="3"/>
  </si>
  <si>
    <t>　　　＜記入例＞aaa@bbb.co.jp　/ccc@bbb.co.jp　/　sss@bbb.co.jp</t>
    <rPh sb="4" eb="7">
      <t>キニュウレイ</t>
    </rPh>
    <phoneticPr fontId="3"/>
  </si>
  <si>
    <t>←3名まで登録可能です。</t>
    <rPh sb="2" eb="3">
      <t>メイ</t>
    </rPh>
    <rPh sb="5" eb="7">
      <t>トウロク</t>
    </rPh>
    <rPh sb="7" eb="9">
      <t>カノウ</t>
    </rPh>
    <phoneticPr fontId="3"/>
  </si>
  <si>
    <t>　　学習管理者の主担当者のみフリガナを記載してください。</t>
    <rPh sb="2" eb="7">
      <t>ガクシュウカンリシャ</t>
    </rPh>
    <rPh sb="8" eb="11">
      <t>シュタントウ</t>
    </rPh>
    <rPh sb="11" eb="12">
      <t>シャ</t>
    </rPh>
    <rPh sb="19" eb="21">
      <t>キサイ</t>
    </rPh>
    <phoneticPr fontId="3"/>
  </si>
  <si>
    <t>←2人目3人目は、漢字のみ記載してください。例）○○　○○子/△△　××助</t>
    <rPh sb="2" eb="4">
      <t>ニンメ</t>
    </rPh>
    <rPh sb="5" eb="7">
      <t>ニンメ</t>
    </rPh>
    <rPh sb="9" eb="11">
      <t>カンジ</t>
    </rPh>
    <rPh sb="13" eb="15">
      <t>キサイ</t>
    </rPh>
    <rPh sb="22" eb="23">
      <t>レイ</t>
    </rPh>
    <rPh sb="29" eb="30">
      <t>コ</t>
    </rPh>
    <rPh sb="36" eb="37">
      <t>スケ</t>
    </rPh>
    <phoneticPr fontId="2"/>
  </si>
  <si>
    <t>申込み担当者</t>
    <rPh sb="0" eb="2">
      <t>モウシコミ</t>
    </rPh>
    <rPh sb="3" eb="6">
      <t>タントウシャ</t>
    </rPh>
    <phoneticPr fontId="3"/>
  </si>
  <si>
    <t>一般社団法人鹿児島県情報サービス産業協会</t>
    <rPh sb="0" eb="10">
      <t>イッパンシャダンホウジンカゴシマケン</t>
    </rPh>
    <rPh sb="10" eb="12">
      <t>ジョウホウ</t>
    </rPh>
    <rPh sb="16" eb="20">
      <t>サンギョウキョウカイ</t>
    </rPh>
    <phoneticPr fontId="2"/>
  </si>
  <si>
    <t>約款のURL　：https://www.biprogy.com/solution/uploads/dot_learning_agreement.pdf</t>
    <rPh sb="0" eb="2">
      <t>ヤッカン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</si>
</sst>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F800]dddd\,\ mmmm\ dd\,\ yyyy"/>
    <numFmt numFmtId="177" formatCode="&quot;¥&quot;#,##0&quot;－&quot;"/>
    <numFmt numFmtId="178" formatCode="&quot;¥&quot;#,##0_);[Red]\(&quot;¥&quot;#,##0\)"/>
    <numFmt numFmtId="179" formatCode="yyyy&quot;年&quot;m&quot;月&quot;d&quot;日&quot;;@"/>
    <numFmt numFmtId="180" formatCode="[$-411]ggge&quot;年&quot;m&quot;月&quot;d&quot;日&quot;;@"/>
    <numFmt numFmtId="181" formatCode="#,##0_ ;[Red]\-#,##0\ "/>
    <numFmt numFmtId="182" formatCode="0;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u/>
      <sz val="18"/>
      <name val="ＭＳ Ｐゴシック"/>
      <family val="3"/>
      <charset val="128"/>
    </font>
    <font>
      <b/>
      <sz val="12"/>
      <color rgb="FFFF0000"/>
      <name val="ＭＳ Ｐゴシック"/>
      <family val="3"/>
      <charset val="128"/>
    </font>
    <font>
      <u/>
      <sz val="11"/>
      <name val="ＭＳ Ｐゴシック"/>
      <family val="3"/>
      <charset val="128"/>
    </font>
    <font>
      <sz val="10"/>
      <name val="ＭＳ Ｐゴシック"/>
      <family val="3"/>
      <charset val="128"/>
    </font>
    <font>
      <sz val="10.5"/>
      <name val="ＭＳ Ｐゴシック"/>
      <family val="3"/>
      <charset val="128"/>
    </font>
    <font>
      <u/>
      <sz val="14"/>
      <name val="ＭＳ Ｐゴシック"/>
      <family val="3"/>
      <charset val="128"/>
    </font>
    <font>
      <sz val="14"/>
      <name val="ＭＳ Ｐゴシック"/>
      <family val="3"/>
      <charset val="128"/>
    </font>
    <font>
      <sz val="9"/>
      <name val="ＭＳ Ｐゴシック"/>
      <family val="3"/>
      <charset val="128"/>
    </font>
    <font>
      <sz val="11"/>
      <color indexed="10"/>
      <name val="ＭＳ Ｐゴシック"/>
      <family val="3"/>
      <charset val="128"/>
    </font>
    <font>
      <sz val="9"/>
      <color indexed="10"/>
      <name val="ＭＳ Ｐゴシック"/>
      <family val="3"/>
      <charset val="128"/>
    </font>
    <font>
      <sz val="9"/>
      <color rgb="FFFF0000"/>
      <name val="ＭＳ Ｐゴシック"/>
      <family val="3"/>
      <charset val="128"/>
    </font>
    <font>
      <b/>
      <sz val="11"/>
      <color rgb="FFFF0000"/>
      <name val="ＭＳ Ｐゴシック"/>
      <family val="3"/>
      <charset val="128"/>
    </font>
    <font>
      <b/>
      <sz val="11"/>
      <color theme="4"/>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8">
    <xf numFmtId="0" fontId="0"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0" fontId="1" fillId="0" borderId="0">
      <alignment vertical="center"/>
    </xf>
  </cellStyleXfs>
  <cellXfs count="153">
    <xf numFmtId="0" fontId="0" fillId="0" borderId="0" xfId="0"/>
    <xf numFmtId="0" fontId="4" fillId="0" borderId="0" xfId="3" applyFont="1" applyAlignment="1">
      <alignment vertical="center"/>
    </xf>
    <xf numFmtId="0" fontId="1" fillId="0" borderId="0" xfId="3" applyAlignment="1">
      <alignment vertical="center"/>
    </xf>
    <xf numFmtId="0" fontId="1" fillId="0" borderId="0" xfId="3" applyAlignment="1">
      <alignment horizontal="center" vertical="center"/>
    </xf>
    <xf numFmtId="0" fontId="1" fillId="0" borderId="0" xfId="4" applyAlignment="1">
      <alignment vertical="center"/>
    </xf>
    <xf numFmtId="6" fontId="1" fillId="0" borderId="0" xfId="2" applyFont="1" applyFill="1" applyBorder="1" applyAlignment="1" applyProtection="1">
      <alignment vertical="center"/>
    </xf>
    <xf numFmtId="0" fontId="6" fillId="0" borderId="0" xfId="3" applyFont="1" applyAlignment="1">
      <alignment vertical="center"/>
    </xf>
    <xf numFmtId="6" fontId="1" fillId="0" borderId="0" xfId="2" applyFont="1" applyFill="1" applyAlignment="1" applyProtection="1">
      <alignment vertical="center"/>
    </xf>
    <xf numFmtId="0" fontId="7" fillId="0" borderId="0" xfId="3" applyFont="1" applyAlignment="1">
      <alignment vertical="center"/>
    </xf>
    <xf numFmtId="0" fontId="7" fillId="0" borderId="0" xfId="4" applyFont="1" applyAlignment="1">
      <alignment vertical="center"/>
    </xf>
    <xf numFmtId="0" fontId="4" fillId="0" borderId="0" xfId="4" applyFont="1" applyAlignment="1">
      <alignment horizontal="right" vertical="center"/>
    </xf>
    <xf numFmtId="0" fontId="1" fillId="0" borderId="0" xfId="4" applyAlignment="1">
      <alignment horizontal="right" vertical="center"/>
    </xf>
    <xf numFmtId="0" fontId="8" fillId="0" borderId="0" xfId="0" applyFont="1" applyAlignment="1">
      <alignment horizontal="right" vertical="center"/>
    </xf>
    <xf numFmtId="0" fontId="1" fillId="0" borderId="0" xfId="3" applyAlignment="1" applyProtection="1">
      <alignment horizontal="left" vertical="center"/>
      <protection locked="0"/>
    </xf>
    <xf numFmtId="0" fontId="6" fillId="0" borderId="0" xfId="4" applyFont="1" applyAlignment="1">
      <alignment horizontal="left" vertical="center"/>
    </xf>
    <xf numFmtId="0" fontId="6" fillId="0" borderId="0" xfId="4" applyFont="1" applyAlignment="1">
      <alignment vertical="center"/>
    </xf>
    <xf numFmtId="0" fontId="8" fillId="0" borderId="0" xfId="0" applyFont="1" applyAlignment="1">
      <alignment horizontal="right"/>
    </xf>
    <xf numFmtId="0" fontId="9" fillId="0" borderId="0" xfId="3" applyFont="1" applyAlignment="1">
      <alignment vertical="center"/>
    </xf>
    <xf numFmtId="0" fontId="1" fillId="0" borderId="0" xfId="4" applyAlignment="1">
      <alignment horizontal="centerContinuous" vertical="center"/>
    </xf>
    <xf numFmtId="0" fontId="9" fillId="0" borderId="0" xfId="3" applyFont="1" applyAlignment="1">
      <alignment horizontal="left" vertical="center"/>
    </xf>
    <xf numFmtId="49" fontId="1" fillId="0" borderId="0" xfId="3" applyNumberFormat="1" applyAlignment="1">
      <alignment horizontal="right" vertical="center"/>
    </xf>
    <xf numFmtId="49" fontId="1" fillId="0" borderId="0" xfId="3" applyNumberFormat="1" applyAlignment="1">
      <alignment vertical="center"/>
    </xf>
    <xf numFmtId="0" fontId="1" fillId="0" borderId="0" xfId="0" applyFont="1" applyAlignment="1">
      <alignment vertical="center" wrapText="1"/>
    </xf>
    <xf numFmtId="0" fontId="1" fillId="0" borderId="0" xfId="4" applyAlignment="1">
      <alignment horizontal="right"/>
    </xf>
    <xf numFmtId="0" fontId="1" fillId="0" borderId="0" xfId="4"/>
    <xf numFmtId="0" fontId="1" fillId="0" borderId="3" xfId="0" applyFont="1" applyBorder="1" applyAlignment="1">
      <alignment vertical="center" wrapText="1"/>
    </xf>
    <xf numFmtId="0" fontId="1" fillId="0" borderId="16" xfId="0" applyFont="1" applyBorder="1" applyAlignment="1">
      <alignment vertical="center" wrapText="1"/>
    </xf>
    <xf numFmtId="0" fontId="1" fillId="0" borderId="0" xfId="3"/>
    <xf numFmtId="0" fontId="1" fillId="0" borderId="0" xfId="0" applyFont="1" applyAlignment="1">
      <alignment vertical="center"/>
    </xf>
    <xf numFmtId="0" fontId="1" fillId="0" borderId="0" xfId="3" applyAlignment="1">
      <alignment horizontal="right" vertical="center"/>
    </xf>
    <xf numFmtId="0" fontId="9" fillId="0" borderId="0" xfId="7" applyFont="1" applyAlignment="1">
      <alignment horizontal="left" vertical="center"/>
    </xf>
    <xf numFmtId="0" fontId="0" fillId="0" borderId="0" xfId="3" applyFont="1" applyAlignment="1">
      <alignment vertical="center"/>
    </xf>
    <xf numFmtId="0" fontId="0" fillId="0" borderId="0" xfId="3" applyFont="1" applyAlignment="1">
      <alignment horizontal="right" vertical="center"/>
    </xf>
    <xf numFmtId="0" fontId="9" fillId="0" borderId="0" xfId="3" applyFont="1" applyAlignment="1">
      <alignment horizontal="right" vertical="center"/>
    </xf>
    <xf numFmtId="0" fontId="11" fillId="0" borderId="0" xfId="3" applyFont="1" applyAlignment="1">
      <alignment vertical="center"/>
    </xf>
    <xf numFmtId="0" fontId="11" fillId="0" borderId="0" xfId="3" applyFont="1" applyAlignment="1">
      <alignment horizontal="center" vertical="center"/>
    </xf>
    <xf numFmtId="0" fontId="4" fillId="0" borderId="0" xfId="4" applyFont="1" applyAlignment="1">
      <alignment horizontal="left" vertical="center"/>
    </xf>
    <xf numFmtId="0" fontId="12" fillId="0" borderId="16" xfId="3" applyFont="1" applyBorder="1" applyAlignment="1">
      <alignment horizontal="center" vertical="center"/>
    </xf>
    <xf numFmtId="38" fontId="12" fillId="0" borderId="16" xfId="1" applyFont="1" applyFill="1" applyBorder="1" applyAlignment="1">
      <alignment horizontal="center" vertical="center"/>
    </xf>
    <xf numFmtId="178" fontId="12" fillId="0" borderId="16" xfId="2" applyNumberFormat="1" applyFont="1" applyFill="1" applyBorder="1" applyAlignment="1">
      <alignment horizontal="center" vertical="center"/>
    </xf>
    <xf numFmtId="178" fontId="8" fillId="0" borderId="0" xfId="2" applyNumberFormat="1" applyFont="1" applyFill="1" applyBorder="1" applyAlignment="1">
      <alignment vertical="center"/>
    </xf>
    <xf numFmtId="0" fontId="13" fillId="0" borderId="0" xfId="3" applyFont="1" applyAlignment="1">
      <alignment vertical="center"/>
    </xf>
    <xf numFmtId="0" fontId="8" fillId="0" borderId="16" xfId="3" applyFont="1" applyBorder="1" applyAlignment="1">
      <alignment horizontal="center" vertical="center"/>
    </xf>
    <xf numFmtId="179" fontId="8" fillId="0" borderId="9" xfId="3" applyNumberFormat="1" applyFont="1" applyBorder="1" applyAlignment="1">
      <alignment horizontal="center" vertical="center" wrapText="1"/>
    </xf>
    <xf numFmtId="180" fontId="8" fillId="0" borderId="10" xfId="3" applyNumberFormat="1" applyFont="1" applyBorder="1" applyAlignment="1">
      <alignment horizontal="center" vertical="center" wrapText="1"/>
    </xf>
    <xf numFmtId="179" fontId="8" fillId="0" borderId="11" xfId="3" applyNumberFormat="1" applyFont="1" applyBorder="1" applyAlignment="1">
      <alignment horizontal="center" vertical="center" wrapText="1"/>
    </xf>
    <xf numFmtId="6" fontId="8" fillId="0" borderId="8" xfId="2" applyFont="1" applyFill="1" applyBorder="1" applyAlignment="1">
      <alignment horizontal="right" vertical="center"/>
    </xf>
    <xf numFmtId="181" fontId="8" fillId="0" borderId="8" xfId="2" applyNumberFormat="1" applyFont="1" applyFill="1" applyBorder="1" applyAlignment="1">
      <alignment horizontal="right" vertical="center"/>
    </xf>
    <xf numFmtId="178" fontId="8" fillId="0" borderId="8" xfId="2" applyNumberFormat="1" applyFont="1" applyFill="1" applyBorder="1" applyAlignment="1">
      <alignment vertical="center"/>
    </xf>
    <xf numFmtId="0" fontId="12" fillId="0" borderId="0" xfId="3" applyFont="1" applyAlignment="1">
      <alignment vertical="center"/>
    </xf>
    <xf numFmtId="0" fontId="12" fillId="0" borderId="9" xfId="4" applyFont="1" applyBorder="1" applyAlignment="1">
      <alignment vertical="center"/>
    </xf>
    <xf numFmtId="182" fontId="12" fillId="0" borderId="10" xfId="3" applyNumberFormat="1" applyFont="1" applyBorder="1" applyAlignment="1">
      <alignment vertical="center"/>
    </xf>
    <xf numFmtId="182" fontId="12" fillId="0" borderId="0" xfId="3" applyNumberFormat="1" applyFont="1" applyAlignment="1">
      <alignment vertical="center"/>
    </xf>
    <xf numFmtId="182" fontId="12" fillId="0" borderId="0" xfId="3" applyNumberFormat="1" applyFont="1" applyAlignment="1">
      <alignment vertical="center" wrapText="1"/>
    </xf>
    <xf numFmtId="6" fontId="12" fillId="0" borderId="0" xfId="2" applyFont="1" applyBorder="1" applyAlignment="1">
      <alignment vertical="center"/>
    </xf>
    <xf numFmtId="0" fontId="12" fillId="0" borderId="21" xfId="4" applyFont="1" applyBorder="1" applyAlignment="1">
      <alignment vertical="center"/>
    </xf>
    <xf numFmtId="182" fontId="12" fillId="0" borderId="0" xfId="3" applyNumberFormat="1" applyFont="1" applyAlignment="1">
      <alignment vertical="top" wrapText="1"/>
    </xf>
    <xf numFmtId="182" fontId="12" fillId="0" borderId="20" xfId="3" applyNumberFormat="1" applyFont="1" applyBorder="1" applyAlignment="1">
      <alignment vertical="top" wrapText="1"/>
    </xf>
    <xf numFmtId="49" fontId="12" fillId="0" borderId="21" xfId="4" applyNumberFormat="1" applyFont="1" applyBorder="1" applyAlignment="1">
      <alignment horizontal="center" vertical="top"/>
    </xf>
    <xf numFmtId="179" fontId="8" fillId="0" borderId="17" xfId="3" applyNumberFormat="1" applyFont="1" applyBorder="1" applyAlignment="1">
      <alignment horizontal="center" vertical="center" wrapText="1"/>
    </xf>
    <xf numFmtId="180" fontId="8" fillId="0" borderId="18" xfId="3" applyNumberFormat="1" applyFont="1" applyBorder="1" applyAlignment="1">
      <alignment horizontal="center" vertical="center" wrapText="1"/>
    </xf>
    <xf numFmtId="179" fontId="8" fillId="0" borderId="19" xfId="3" applyNumberFormat="1" applyFont="1" applyBorder="1" applyAlignment="1">
      <alignment horizontal="center" vertical="center" wrapText="1"/>
    </xf>
    <xf numFmtId="6" fontId="8" fillId="0" borderId="16" xfId="2" applyFont="1" applyFill="1" applyBorder="1" applyAlignment="1">
      <alignment horizontal="right" vertical="center"/>
    </xf>
    <xf numFmtId="181" fontId="8" fillId="0" borderId="16" xfId="2" applyNumberFormat="1" applyFont="1" applyFill="1" applyBorder="1" applyAlignment="1">
      <alignment horizontal="right" vertical="center"/>
    </xf>
    <xf numFmtId="178" fontId="8" fillId="0" borderId="16" xfId="2" applyNumberFormat="1" applyFont="1" applyFill="1" applyBorder="1" applyAlignment="1">
      <alignment vertical="center"/>
    </xf>
    <xf numFmtId="182" fontId="12" fillId="0" borderId="1" xfId="3" applyNumberFormat="1" applyFont="1" applyBorder="1" applyAlignment="1">
      <alignment vertical="top" wrapText="1"/>
    </xf>
    <xf numFmtId="0" fontId="8" fillId="2" borderId="16" xfId="0" applyFont="1" applyFill="1" applyBorder="1" applyAlignment="1">
      <alignment horizontal="center" vertical="center" wrapText="1"/>
    </xf>
    <xf numFmtId="0" fontId="12" fillId="0" borderId="21" xfId="4" applyFont="1" applyBorder="1" applyAlignment="1">
      <alignment horizontal="center" vertical="top"/>
    </xf>
    <xf numFmtId="49" fontId="14" fillId="0" borderId="21" xfId="4" applyNumberFormat="1" applyFont="1" applyBorder="1" applyAlignment="1">
      <alignment horizontal="center" vertical="top"/>
    </xf>
    <xf numFmtId="0" fontId="14" fillId="0" borderId="0" xfId="3" applyFont="1" applyAlignment="1">
      <alignment horizontal="center" vertical="center"/>
    </xf>
    <xf numFmtId="0" fontId="14" fillId="0" borderId="0" xfId="3" applyFont="1" applyAlignment="1">
      <alignment vertical="center"/>
    </xf>
    <xf numFmtId="0" fontId="12" fillId="0" borderId="7" xfId="4" applyFont="1" applyBorder="1" applyAlignment="1">
      <alignment horizontal="center" vertical="top"/>
    </xf>
    <xf numFmtId="182" fontId="12" fillId="0" borderId="1" xfId="3" applyNumberFormat="1" applyFont="1" applyBorder="1" applyAlignment="1">
      <alignment vertical="top"/>
    </xf>
    <xf numFmtId="6" fontId="12" fillId="0" borderId="1" xfId="2" applyFont="1" applyBorder="1" applyAlignment="1">
      <alignment vertical="top"/>
    </xf>
    <xf numFmtId="0" fontId="0" fillId="0" borderId="0" xfId="3" applyFont="1" applyAlignment="1" applyProtection="1">
      <alignment horizontal="left" vertical="center"/>
      <protection locked="0"/>
    </xf>
    <xf numFmtId="49" fontId="0" fillId="0" borderId="0" xfId="3" applyNumberFormat="1" applyFont="1" applyAlignment="1">
      <alignment vertical="center"/>
    </xf>
    <xf numFmtId="49" fontId="1" fillId="0" borderId="1" xfId="3" applyNumberFormat="1" applyBorder="1" applyAlignment="1">
      <alignment horizontal="right" vertical="center"/>
    </xf>
    <xf numFmtId="0" fontId="1" fillId="0" borderId="2" xfId="0" applyFont="1" applyBorder="1" applyAlignment="1">
      <alignment vertical="center" wrapText="1"/>
    </xf>
    <xf numFmtId="0" fontId="1" fillId="0" borderId="17"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177" fontId="4" fillId="0" borderId="1" xfId="5" applyNumberFormat="1" applyFont="1" applyBorder="1" applyAlignment="1">
      <alignment horizontal="right" vertical="center"/>
    </xf>
    <xf numFmtId="0" fontId="1" fillId="0" borderId="18" xfId="0" applyFont="1" applyBorder="1" applyAlignment="1">
      <alignment horizontal="center" vertical="center" wrapText="1"/>
    </xf>
    <xf numFmtId="49" fontId="0" fillId="0" borderId="0" xfId="3" applyNumberFormat="1" applyFont="1" applyAlignment="1">
      <alignment horizontal="left" vertical="center"/>
    </xf>
    <xf numFmtId="49" fontId="0" fillId="0" borderId="0" xfId="3" applyNumberFormat="1" applyFont="1" applyAlignment="1">
      <alignment horizontal="right" vertical="center"/>
    </xf>
    <xf numFmtId="177" fontId="4" fillId="0" borderId="18" xfId="5" applyNumberFormat="1" applyFont="1" applyBorder="1" applyAlignment="1">
      <alignment horizontal="right" vertical="center"/>
    </xf>
    <xf numFmtId="0" fontId="16" fillId="0" borderId="0" xfId="3" applyFont="1" applyAlignment="1">
      <alignment vertical="center"/>
    </xf>
    <xf numFmtId="0" fontId="0" fillId="0" borderId="0" xfId="4" applyFont="1"/>
    <xf numFmtId="0" fontId="17" fillId="0" borderId="17"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7" fillId="0" borderId="6"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0" fillId="0" borderId="7" xfId="0"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176" fontId="1" fillId="0" borderId="0" xfId="4" applyNumberFormat="1" applyAlignment="1" applyProtection="1">
      <alignment horizontal="center" vertical="center"/>
      <protection locked="0"/>
    </xf>
    <xf numFmtId="0" fontId="1" fillId="0" borderId="18" xfId="0" applyFont="1" applyBorder="1" applyAlignment="1">
      <alignment wrapText="1"/>
    </xf>
    <xf numFmtId="0" fontId="1" fillId="0" borderId="1" xfId="0" applyFont="1" applyBorder="1" applyAlignment="1">
      <alignment wrapText="1"/>
    </xf>
    <xf numFmtId="0" fontId="1" fillId="0" borderId="2" xfId="0" applyFont="1" applyBorder="1" applyAlignment="1" applyProtection="1">
      <alignment vertical="center" wrapText="1"/>
      <protection locked="0"/>
    </xf>
    <xf numFmtId="0" fontId="1" fillId="0" borderId="2" xfId="0" applyFont="1" applyBorder="1" applyProtection="1">
      <protection locked="0"/>
    </xf>
    <xf numFmtId="0" fontId="1" fillId="0" borderId="4"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1" fillId="0" borderId="19" xfId="0" applyFont="1" applyBorder="1" applyAlignment="1">
      <alignment horizontal="center" vertical="center" wrapText="1"/>
    </xf>
    <xf numFmtId="0" fontId="9" fillId="0" borderId="0" xfId="3" applyFont="1" applyAlignment="1">
      <alignment vertical="center" wrapText="1"/>
    </xf>
    <xf numFmtId="0" fontId="9" fillId="0" borderId="0" xfId="3" applyFont="1" applyAlignment="1">
      <alignment horizontal="left" vertical="center" wrapText="1"/>
    </xf>
    <xf numFmtId="0" fontId="5" fillId="0" borderId="0" xfId="3" applyFont="1" applyAlignment="1">
      <alignment horizontal="center" vertical="center"/>
    </xf>
    <xf numFmtId="0" fontId="1" fillId="0" borderId="0" xfId="3" applyAlignment="1" applyProtection="1">
      <alignment horizontal="left" vertical="center"/>
      <protection locked="0"/>
    </xf>
    <xf numFmtId="0" fontId="1" fillId="0" borderId="0" xfId="3" applyAlignment="1">
      <alignment horizontal="center" vertical="center"/>
    </xf>
    <xf numFmtId="178" fontId="12" fillId="0" borderId="1" xfId="2" applyNumberFormat="1" applyFont="1" applyFill="1" applyBorder="1" applyAlignment="1">
      <alignment horizontal="right" vertical="top"/>
    </xf>
    <xf numFmtId="178" fontId="12" fillId="0" borderId="6" xfId="2" applyNumberFormat="1" applyFont="1" applyFill="1" applyBorder="1" applyAlignment="1">
      <alignment horizontal="right" vertical="top"/>
    </xf>
    <xf numFmtId="182" fontId="12" fillId="0" borderId="0" xfId="3" applyNumberFormat="1" applyFont="1" applyAlignment="1">
      <alignment vertical="top" wrapText="1"/>
    </xf>
    <xf numFmtId="182" fontId="15" fillId="0" borderId="0" xfId="3" applyNumberFormat="1" applyFont="1" applyAlignment="1">
      <alignment vertical="top" wrapText="1"/>
    </xf>
    <xf numFmtId="182" fontId="14" fillId="0" borderId="0" xfId="3" applyNumberFormat="1" applyFont="1" applyAlignment="1">
      <alignment vertical="top" wrapText="1"/>
    </xf>
    <xf numFmtId="182" fontId="14" fillId="0" borderId="20" xfId="3" applyNumberFormat="1" applyFont="1" applyBorder="1" applyAlignment="1">
      <alignment vertical="top" wrapText="1"/>
    </xf>
    <xf numFmtId="0" fontId="8" fillId="2" borderId="16" xfId="0" applyFont="1" applyFill="1" applyBorder="1" applyAlignment="1">
      <alignment horizontal="center" vertical="center" wrapText="1"/>
    </xf>
    <xf numFmtId="0" fontId="8" fillId="3" borderId="16" xfId="0" applyFont="1" applyFill="1" applyBorder="1" applyAlignment="1">
      <alignment vertical="center" wrapText="1"/>
    </xf>
    <xf numFmtId="0" fontId="8" fillId="3" borderId="8" xfId="0" applyFont="1" applyFill="1" applyBorder="1" applyAlignment="1">
      <alignment vertical="center" wrapText="1"/>
    </xf>
    <xf numFmtId="0" fontId="8" fillId="3" borderId="3" xfId="0" applyFont="1" applyFill="1" applyBorder="1" applyAlignment="1">
      <alignment vertical="center" wrapText="1"/>
    </xf>
    <xf numFmtId="0" fontId="12" fillId="0" borderId="17" xfId="3" applyFont="1" applyBorder="1" applyAlignment="1">
      <alignment horizontal="center" vertical="center"/>
    </xf>
    <xf numFmtId="0" fontId="12" fillId="0" borderId="19" xfId="3" applyFont="1" applyBorder="1" applyAlignment="1">
      <alignment horizontal="center" vertical="center"/>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8" fillId="0" borderId="17" xfId="3" applyFont="1" applyBorder="1" applyAlignment="1">
      <alignment horizontal="left" vertical="center" wrapText="1"/>
    </xf>
    <xf numFmtId="0" fontId="8" fillId="0" borderId="19" xfId="3" applyFont="1" applyBorder="1" applyAlignment="1">
      <alignment horizontal="left" vertical="center" wrapText="1"/>
    </xf>
    <xf numFmtId="182" fontId="12" fillId="0" borderId="1" xfId="3" applyNumberFormat="1" applyFont="1" applyBorder="1" applyAlignment="1">
      <alignment vertical="top" wrapText="1"/>
    </xf>
    <xf numFmtId="0" fontId="10" fillId="0" borderId="0" xfId="4" applyFont="1" applyAlignment="1">
      <alignment horizontal="center" vertical="center"/>
    </xf>
    <xf numFmtId="0" fontId="12" fillId="0" borderId="18" xfId="3" applyFont="1" applyBorder="1" applyAlignment="1">
      <alignment vertical="center"/>
    </xf>
    <xf numFmtId="0" fontId="12" fillId="0" borderId="1" xfId="3" applyFont="1" applyBorder="1" applyAlignment="1">
      <alignment vertical="center"/>
    </xf>
    <xf numFmtId="178" fontId="12" fillId="0" borderId="0" xfId="2" applyNumberFormat="1" applyFont="1" applyFill="1" applyBorder="1" applyAlignment="1">
      <alignment horizontal="right" vertical="center"/>
    </xf>
    <xf numFmtId="178" fontId="12" fillId="0" borderId="20" xfId="2" applyNumberFormat="1" applyFont="1" applyFill="1" applyBorder="1" applyAlignment="1">
      <alignment horizontal="right" vertical="center"/>
    </xf>
    <xf numFmtId="0" fontId="0" fillId="0" borderId="0" xfId="4" applyFont="1" applyAlignment="1">
      <alignment vertical="center"/>
    </xf>
  </cellXfs>
  <cellStyles count="8">
    <cellStyle name="桁区切り" xfId="1" builtinId="6"/>
    <cellStyle name="通貨" xfId="2" builtinId="7"/>
    <cellStyle name="標準" xfId="0" builtinId="0"/>
    <cellStyle name="標準 4" xfId="6" xr:uid="{40DEE0CB-7CDF-4C01-B1E7-738138FFDAE6}"/>
    <cellStyle name="標準_H22_依頼回答" xfId="3" xr:uid="{995758DB-446B-4D08-AF26-BCD0143F549E}"/>
    <cellStyle name="標準_埼玉縣信金向け_教育プラン見積書Ver.3.0" xfId="7" xr:uid="{1E84A2FF-34E9-471A-9897-7E0175C069D8}"/>
    <cellStyle name="標準_総務庁(84)見積注文" xfId="4" xr:uid="{390CB344-06DD-48B1-9ED3-93CD76732BDB}"/>
    <cellStyle name="標準_総務庁(84)見積注文_提出書類一式040720" xfId="5" xr:uid="{217F7F2E-5AC3-48ED-8CA9-ECB72B0403FB}"/>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shimizu5.IXAS/Box/001.&#22806;&#36009;&#25945;&#32946;_&#12503;&#12525;&#12472;&#12455;&#12463;&#12488;/&#22806;&#36009;&#25945;&#32946;_&#12503;&#12525;&#12472;&#12455;&#12463;&#12488;_&#35211;&#31309;&#12418;&#12426;&#12484;&#12540;&#12523;&#32676;/2022&#35211;&#31309;&#12501;&#12449;&#12452;&#12523;/53_&#28165;&#27700;_&#12450;&#12540;&#12463;&#12471;&#12473;&#12486;&#12512;&#27096;_eTP48&#21033;&#29992;&#30003;&#36796;&#26360;_202204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基本"/>
      <sheetName val="見積明細"/>
      <sheetName val="ETP48見積書"/>
      <sheetName val="ETP48利用申込書"/>
      <sheetName val="ETP48利用申込請書"/>
      <sheetName val="明細表"/>
      <sheetName val="List"/>
      <sheetName val="定額プランリスト"/>
      <sheetName val="価格リスト"/>
    </sheetNames>
    <sheetDataSet>
      <sheetData sheetId="0"/>
      <sheetData sheetId="1"/>
      <sheetData sheetId="2"/>
      <sheetData sheetId="3"/>
      <sheetData sheetId="4"/>
      <sheetData sheetId="5"/>
      <sheetData sheetId="6">
        <row r="8">
          <cell r="A8" t="str">
            <v>清水　葉子</v>
          </cell>
        </row>
        <row r="9">
          <cell r="A9" t="str">
            <v>田中　文美</v>
          </cell>
        </row>
      </sheetData>
      <sheetData sheetId="7">
        <row r="3">
          <cell r="A3" t="str">
            <v>eラーニング定額プラン48（年額）</v>
          </cell>
        </row>
        <row r="4">
          <cell r="A4" t="str">
            <v>eラーニング定額プラン48
10ライセンス（年額）</v>
          </cell>
        </row>
        <row r="5">
          <cell r="A5" t="str">
            <v>eラーニング定額プラン48
10ライセンス追加オプション（年額）</v>
          </cell>
        </row>
        <row r="9">
          <cell r="A9">
            <v>30</v>
          </cell>
        </row>
        <row r="10">
          <cell r="A10">
            <v>10</v>
          </cell>
        </row>
        <row r="14">
          <cell r="A14" t="str">
            <v>一般顧客</v>
          </cell>
        </row>
        <row r="15">
          <cell r="A15" t="str">
            <v>UBP</v>
          </cell>
        </row>
        <row r="16">
          <cell r="A16" t="str">
            <v>ユニ研</v>
          </cell>
        </row>
        <row r="17">
          <cell r="A17" t="str">
            <v>IIT</v>
          </cell>
        </row>
      </sheetData>
      <sheetData sheetId="8">
        <row r="1">
          <cell r="A1" t="str">
            <v>VLookup検索用</v>
          </cell>
          <cell r="B1" t="str">
            <v>1契約のライセンス数</v>
          </cell>
          <cell r="C1" t="str">
            <v>区分</v>
          </cell>
          <cell r="D1" t="str">
            <v>価格（税抜）</v>
          </cell>
          <cell r="E1" t="str">
            <v>原価</v>
          </cell>
        </row>
        <row r="2">
          <cell r="A2" t="str">
            <v>eラーニング定額プラン48（年額）一般顧客30</v>
          </cell>
          <cell r="B2">
            <v>30</v>
          </cell>
          <cell r="C2" t="str">
            <v>一般顧客</v>
          </cell>
          <cell r="D2">
            <v>480000</v>
          </cell>
          <cell r="E2">
            <v>336000</v>
          </cell>
        </row>
        <row r="3">
          <cell r="A3" t="str">
            <v>eラーニング定額プラン48
10ライセンス追加オプション（年額）一般顧客10</v>
          </cell>
          <cell r="B3">
            <v>10</v>
          </cell>
          <cell r="C3" t="str">
            <v>一般顧客</v>
          </cell>
          <cell r="D3">
            <v>120000</v>
          </cell>
          <cell r="E3">
            <v>84000</v>
          </cell>
        </row>
        <row r="4">
          <cell r="A4" t="str">
            <v>eラーニング定額プラン48（年額）UBP30</v>
          </cell>
          <cell r="B4">
            <v>30</v>
          </cell>
          <cell r="C4" t="str">
            <v>UBP</v>
          </cell>
          <cell r="D4">
            <v>300000</v>
          </cell>
          <cell r="E4">
            <v>210000</v>
          </cell>
        </row>
        <row r="5">
          <cell r="A5" t="str">
            <v>eラーニング定額プラン48
10ライセンス追加オプション（年額）UBP10</v>
          </cell>
          <cell r="B5">
            <v>10</v>
          </cell>
          <cell r="C5" t="str">
            <v>UBP</v>
          </cell>
          <cell r="D5">
            <v>120000</v>
          </cell>
          <cell r="E5">
            <v>84000</v>
          </cell>
        </row>
        <row r="6">
          <cell r="A6" t="str">
            <v>eラーニング定額プラン48
10ライセンス（年額）ユニ研10</v>
          </cell>
          <cell r="B6">
            <v>10</v>
          </cell>
          <cell r="C6" t="str">
            <v>ユニ研</v>
          </cell>
          <cell r="D6">
            <v>180000</v>
          </cell>
          <cell r="E6">
            <v>126000</v>
          </cell>
        </row>
        <row r="7">
          <cell r="A7" t="str">
            <v>eラーニング定額プラン48（年額）ユニ研30</v>
          </cell>
          <cell r="B7">
            <v>30</v>
          </cell>
          <cell r="C7" t="str">
            <v>ユニ研</v>
          </cell>
          <cell r="D7">
            <v>300000</v>
          </cell>
          <cell r="E7">
            <v>210000</v>
          </cell>
        </row>
        <row r="8">
          <cell r="A8" t="str">
            <v>eラーニング定額プラン48
10ライセンス追加オプション（年額）ユニ研10</v>
          </cell>
          <cell r="B8">
            <v>10</v>
          </cell>
          <cell r="C8" t="str">
            <v>ユニ研</v>
          </cell>
          <cell r="D8">
            <v>120000</v>
          </cell>
          <cell r="E8">
            <v>84000</v>
          </cell>
        </row>
        <row r="9">
          <cell r="A9" t="str">
            <v>eラーニング定額プラン48（年額）IIT30</v>
          </cell>
          <cell r="B9">
            <v>30</v>
          </cell>
          <cell r="C9" t="str">
            <v>IIT</v>
          </cell>
          <cell r="D9">
            <v>150000</v>
          </cell>
          <cell r="E9">
            <v>105000</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348B7-B354-4511-9873-69F1BF9FE0F9}">
  <sheetPr codeName="Sheet22">
    <tabColor indexed="44"/>
    <pageSetUpPr fitToPage="1"/>
  </sheetPr>
  <dimension ref="A1:R62"/>
  <sheetViews>
    <sheetView showGridLines="0" tabSelected="1" view="pageBreakPreview" topLeftCell="A29" zoomScaleNormal="100" zoomScaleSheetLayoutView="100" workbookViewId="0">
      <selection activeCell="C43" sqref="C43:F44"/>
    </sheetView>
  </sheetViews>
  <sheetFormatPr defaultColWidth="9" defaultRowHeight="13" x14ac:dyDescent="0.2"/>
  <cols>
    <col min="1" max="1" width="3.36328125" style="2" customWidth="1"/>
    <col min="2" max="2" width="16.6328125" style="2" customWidth="1"/>
    <col min="3" max="3" width="3.36328125" style="2" customWidth="1"/>
    <col min="4" max="4" width="4.08984375" style="2" customWidth="1"/>
    <col min="5" max="5" width="14.6328125" style="2" customWidth="1"/>
    <col min="6" max="6" width="15.90625" style="2" customWidth="1"/>
    <col min="7" max="7" width="4.08984375" style="2" customWidth="1"/>
    <col min="8" max="8" width="17" style="2" customWidth="1"/>
    <col min="9" max="9" width="12.90625" style="2" customWidth="1"/>
    <col min="10" max="10" width="10.453125" style="2" customWidth="1"/>
    <col min="11" max="11" width="5.36328125" style="2" customWidth="1"/>
    <col min="12" max="12" width="9.08984375" style="2" customWidth="1"/>
    <col min="13" max="13" width="1.453125" style="2" customWidth="1"/>
    <col min="14" max="14" width="4.90625" style="2" customWidth="1"/>
    <col min="15" max="15" width="13" style="2" customWidth="1"/>
    <col min="16" max="16" width="20.36328125" style="3" customWidth="1"/>
    <col min="17" max="17" width="14.90625" style="2" customWidth="1"/>
    <col min="18" max="18" width="8.6328125" style="2" customWidth="1"/>
    <col min="19" max="19" width="7.36328125" style="2" customWidth="1"/>
    <col min="20" max="20" width="14" style="2" customWidth="1"/>
    <col min="21" max="16384" width="9" style="2"/>
  </cols>
  <sheetData>
    <row r="1" spans="1:16" ht="14" x14ac:dyDescent="0.2">
      <c r="A1" s="1" t="s">
        <v>82</v>
      </c>
    </row>
    <row r="3" spans="1:16" ht="27" customHeight="1" x14ac:dyDescent="0.2">
      <c r="A3" s="126" t="s">
        <v>71</v>
      </c>
      <c r="B3" s="126"/>
      <c r="C3" s="126"/>
      <c r="D3" s="126"/>
      <c r="E3" s="126"/>
      <c r="F3" s="126"/>
      <c r="G3" s="126"/>
      <c r="H3" s="126"/>
      <c r="I3" s="126"/>
      <c r="J3" s="126"/>
      <c r="K3" s="126"/>
      <c r="L3" s="126"/>
      <c r="M3" s="126"/>
      <c r="P3" s="2"/>
    </row>
    <row r="4" spans="1:16" x14ac:dyDescent="0.2">
      <c r="B4" s="4"/>
      <c r="C4" s="4"/>
      <c r="D4" s="4"/>
      <c r="E4" s="4"/>
      <c r="F4" s="4"/>
      <c r="G4" s="4"/>
      <c r="H4" s="4"/>
      <c r="I4" s="4"/>
      <c r="J4" s="5"/>
    </row>
    <row r="5" spans="1:16" ht="26.25" customHeight="1" x14ac:dyDescent="0.2">
      <c r="B5" s="4"/>
      <c r="C5" s="4"/>
      <c r="D5" s="4"/>
      <c r="E5" s="4"/>
      <c r="F5" s="4"/>
      <c r="G5" s="4"/>
      <c r="H5" s="4"/>
      <c r="I5" s="4"/>
      <c r="J5" s="116" t="s">
        <v>103</v>
      </c>
      <c r="K5" s="116"/>
      <c r="L5" s="116"/>
      <c r="M5" s="116"/>
      <c r="N5" s="6" t="s">
        <v>90</v>
      </c>
    </row>
    <row r="6" spans="1:16" x14ac:dyDescent="0.2">
      <c r="A6" s="2" t="s">
        <v>0</v>
      </c>
      <c r="B6" s="4"/>
      <c r="C6" s="4"/>
      <c r="D6" s="4"/>
      <c r="E6" s="4"/>
      <c r="F6" s="7"/>
      <c r="G6" s="7"/>
      <c r="P6" s="2"/>
    </row>
    <row r="7" spans="1:16" ht="19.5" customHeight="1" x14ac:dyDescent="0.2">
      <c r="A7" s="8" t="s">
        <v>83</v>
      </c>
      <c r="B7" s="8"/>
      <c r="C7" s="8"/>
      <c r="D7" s="8"/>
      <c r="E7" s="8"/>
      <c r="F7" s="8"/>
      <c r="G7" s="8"/>
      <c r="H7" s="9"/>
      <c r="I7" s="9"/>
      <c r="J7" s="9"/>
      <c r="K7" s="9"/>
      <c r="L7" s="9"/>
      <c r="M7" s="9"/>
      <c r="N7" s="9"/>
    </row>
    <row r="8" spans="1:16" ht="19.5" customHeight="1" x14ac:dyDescent="0.2">
      <c r="B8" s="4"/>
      <c r="C8" s="4"/>
      <c r="D8" s="4"/>
      <c r="E8" s="4"/>
      <c r="F8" s="4"/>
      <c r="G8" s="4"/>
      <c r="H8" s="2" t="s">
        <v>1</v>
      </c>
      <c r="K8" s="10"/>
      <c r="L8" s="10"/>
      <c r="M8" s="11"/>
      <c r="N8" s="11"/>
    </row>
    <row r="9" spans="1:16" ht="19.5" customHeight="1" x14ac:dyDescent="0.2">
      <c r="B9" s="4"/>
      <c r="C9" s="4"/>
      <c r="D9" s="4"/>
      <c r="E9" s="4"/>
      <c r="F9" s="4"/>
      <c r="G9" s="4"/>
      <c r="H9" s="12" t="s">
        <v>60</v>
      </c>
      <c r="I9" s="13"/>
      <c r="J9" s="13"/>
      <c r="K9" s="13"/>
      <c r="L9" s="13"/>
      <c r="M9" s="13"/>
      <c r="N9" s="14"/>
    </row>
    <row r="10" spans="1:16" ht="19.5" customHeight="1" x14ac:dyDescent="0.2">
      <c r="B10" s="4"/>
      <c r="C10" s="4"/>
      <c r="D10" s="4"/>
      <c r="E10" s="4"/>
      <c r="H10" s="12" t="s">
        <v>61</v>
      </c>
      <c r="I10" s="74"/>
      <c r="J10" s="13"/>
      <c r="K10" s="13"/>
      <c r="L10" s="13"/>
      <c r="M10" s="13"/>
      <c r="N10" s="15"/>
    </row>
    <row r="11" spans="1:16" ht="19.5" customHeight="1" x14ac:dyDescent="0.2">
      <c r="B11" s="4"/>
      <c r="C11" s="4"/>
      <c r="D11" s="4"/>
      <c r="E11" s="4"/>
      <c r="F11" s="4"/>
      <c r="G11" s="4"/>
      <c r="H11" s="12" t="s">
        <v>73</v>
      </c>
      <c r="I11" s="13"/>
      <c r="J11" s="13"/>
      <c r="K11" s="13"/>
      <c r="L11" s="13"/>
      <c r="M11" s="13"/>
      <c r="N11" s="14"/>
    </row>
    <row r="12" spans="1:16" ht="19.5" customHeight="1" x14ac:dyDescent="0.2">
      <c r="B12" s="4"/>
      <c r="C12" s="4"/>
      <c r="D12" s="4"/>
      <c r="E12" s="4"/>
      <c r="F12" s="4"/>
      <c r="G12" s="4"/>
      <c r="H12" s="16" t="s">
        <v>62</v>
      </c>
      <c r="I12" s="13"/>
      <c r="J12" s="13"/>
      <c r="K12" s="13"/>
      <c r="L12" s="13"/>
      <c r="M12" s="13"/>
      <c r="N12" s="6" t="s">
        <v>101</v>
      </c>
    </row>
    <row r="13" spans="1:16" ht="19.5" customHeight="1" x14ac:dyDescent="0.2">
      <c r="B13" s="4"/>
      <c r="C13" s="4"/>
      <c r="D13" s="4"/>
      <c r="E13" s="4"/>
      <c r="F13" s="4"/>
      <c r="G13" s="4"/>
      <c r="H13" s="127"/>
      <c r="I13" s="127"/>
      <c r="J13" s="127"/>
      <c r="K13" s="127"/>
      <c r="L13" s="127"/>
      <c r="M13" s="127"/>
      <c r="N13" s="11"/>
    </row>
    <row r="14" spans="1:16" ht="19.5" customHeight="1" x14ac:dyDescent="0.2">
      <c r="B14" s="17" t="s">
        <v>2</v>
      </c>
      <c r="N14" s="4"/>
    </row>
    <row r="15" spans="1:16" ht="14.15" customHeight="1" x14ac:dyDescent="0.2">
      <c r="M15" s="18"/>
    </row>
    <row r="16" spans="1:16" ht="19.5" customHeight="1" x14ac:dyDescent="0.2">
      <c r="A16" s="128" t="s">
        <v>3</v>
      </c>
      <c r="B16" s="128"/>
      <c r="C16" s="128"/>
      <c r="D16" s="128"/>
      <c r="E16" s="128"/>
      <c r="F16" s="128"/>
      <c r="G16" s="128"/>
      <c r="H16" s="128"/>
      <c r="I16" s="128"/>
      <c r="J16" s="128"/>
      <c r="K16" s="128"/>
      <c r="L16" s="128"/>
      <c r="M16" s="128"/>
      <c r="N16" s="18"/>
    </row>
    <row r="17" spans="1:18" ht="19.5" customHeight="1" x14ac:dyDescent="0.2">
      <c r="A17" s="2">
        <v>1</v>
      </c>
      <c r="B17" s="4" t="s">
        <v>4</v>
      </c>
      <c r="C17" s="4" t="s">
        <v>5</v>
      </c>
      <c r="D17" s="32" t="s">
        <v>77</v>
      </c>
      <c r="E17" s="17" t="str">
        <f>明細表!B4</f>
        <v>eラーニング特別パッケージ(30IDプラン）</v>
      </c>
      <c r="F17" s="17"/>
      <c r="G17" s="33" t="s">
        <v>78</v>
      </c>
      <c r="H17" s="17" t="str">
        <f>明細表!B5</f>
        <v>eラーニング特別パッケージ(10IDプラン）</v>
      </c>
      <c r="I17" s="17"/>
      <c r="J17" s="17"/>
      <c r="K17" s="17"/>
      <c r="L17" s="17"/>
      <c r="M17" s="4"/>
      <c r="O17" s="3"/>
      <c r="P17" s="2"/>
    </row>
    <row r="18" spans="1:18" ht="37.5" customHeight="1" x14ac:dyDescent="0.2">
      <c r="B18" s="4"/>
      <c r="C18" s="4"/>
      <c r="D18" s="32" t="s">
        <v>93</v>
      </c>
      <c r="E18" s="124" t="str">
        <f>明細表!B6</f>
        <v>eラーニング特別パッケージ(30IDプラン）
「社会人基礎力」定額プラン</v>
      </c>
      <c r="F18" s="124"/>
      <c r="G18" s="33" t="s">
        <v>94</v>
      </c>
      <c r="H18" s="125" t="str">
        <f>明細表!B7</f>
        <v>eラーニング特別パッケージ(10IDプラン）
「社会人基礎力」定額プラン</v>
      </c>
      <c r="I18" s="125"/>
      <c r="J18" s="17"/>
      <c r="K18" s="17"/>
      <c r="L18" s="17"/>
      <c r="M18" s="4"/>
      <c r="O18" s="3"/>
      <c r="P18" s="2"/>
    </row>
    <row r="19" spans="1:18" ht="21" customHeight="1" x14ac:dyDescent="0.2">
      <c r="A19" s="4">
        <v>2</v>
      </c>
      <c r="B19" s="4" t="s">
        <v>6</v>
      </c>
      <c r="C19" s="2" t="s">
        <v>7</v>
      </c>
      <c r="D19" s="32" t="s">
        <v>77</v>
      </c>
      <c r="E19" s="80">
        <f>明細表!I4</f>
        <v>330000</v>
      </c>
      <c r="F19" s="31" t="s">
        <v>80</v>
      </c>
      <c r="G19" s="33" t="s">
        <v>78</v>
      </c>
      <c r="H19" s="80">
        <f>明細表!I5</f>
        <v>198000</v>
      </c>
      <c r="I19" s="17" t="s">
        <v>81</v>
      </c>
      <c r="J19" s="19"/>
      <c r="K19" s="17"/>
      <c r="O19" s="3"/>
      <c r="P19" s="2"/>
    </row>
    <row r="20" spans="1:18" ht="21" customHeight="1" x14ac:dyDescent="0.2">
      <c r="A20" s="4"/>
      <c r="B20" s="4"/>
      <c r="D20" s="32" t="s">
        <v>93</v>
      </c>
      <c r="E20" s="84">
        <f>明細表!I6</f>
        <v>59400</v>
      </c>
      <c r="F20" s="31" t="s">
        <v>80</v>
      </c>
      <c r="G20" s="33" t="s">
        <v>94</v>
      </c>
      <c r="H20" s="84">
        <f>明細表!I7</f>
        <v>39600</v>
      </c>
      <c r="I20" s="17" t="s">
        <v>81</v>
      </c>
      <c r="J20" s="19"/>
      <c r="K20" s="17"/>
      <c r="O20" s="3"/>
      <c r="P20" s="2"/>
    </row>
    <row r="21" spans="1:18" ht="21" customHeight="1" x14ac:dyDescent="0.2">
      <c r="A21" s="2">
        <v>3</v>
      </c>
      <c r="B21" s="17" t="s">
        <v>8</v>
      </c>
      <c r="C21" s="2" t="s">
        <v>7</v>
      </c>
      <c r="D21" s="2" t="s">
        <v>9</v>
      </c>
      <c r="P21" s="2"/>
    </row>
    <row r="22" spans="1:18" ht="19.5" customHeight="1" x14ac:dyDescent="0.2">
      <c r="A22" s="4">
        <v>4</v>
      </c>
      <c r="B22" s="4" t="s">
        <v>10</v>
      </c>
      <c r="C22" s="2" t="s">
        <v>7</v>
      </c>
      <c r="D22" s="31" t="s">
        <v>76</v>
      </c>
      <c r="J22" s="4"/>
      <c r="P22" s="2"/>
    </row>
    <row r="23" spans="1:18" ht="21" customHeight="1" x14ac:dyDescent="0.2">
      <c r="A23" s="4">
        <v>5</v>
      </c>
      <c r="B23" s="4" t="s">
        <v>11</v>
      </c>
      <c r="C23" s="2" t="s">
        <v>7</v>
      </c>
      <c r="D23" s="83" t="s">
        <v>91</v>
      </c>
      <c r="E23" s="82" t="s">
        <v>63</v>
      </c>
      <c r="J23" s="4"/>
      <c r="P23" s="2"/>
    </row>
    <row r="24" spans="1:18" ht="15.25" customHeight="1" x14ac:dyDescent="0.2">
      <c r="E24" s="21" t="s">
        <v>13</v>
      </c>
      <c r="O24" s="4"/>
      <c r="P24" s="4"/>
      <c r="R24" s="3"/>
    </row>
    <row r="25" spans="1:18" ht="21" customHeight="1" x14ac:dyDescent="0.2">
      <c r="A25" s="2">
        <v>6</v>
      </c>
      <c r="B25" s="31" t="s">
        <v>86</v>
      </c>
      <c r="C25" s="2" t="s">
        <v>7</v>
      </c>
      <c r="D25" s="75" t="s">
        <v>98</v>
      </c>
      <c r="E25" s="21"/>
      <c r="O25" s="4"/>
      <c r="P25" s="4"/>
      <c r="R25" s="3"/>
    </row>
    <row r="26" spans="1:18" ht="21" customHeight="1" x14ac:dyDescent="0.2">
      <c r="B26" s="31" t="s">
        <v>95</v>
      </c>
      <c r="C26" s="2" t="s">
        <v>7</v>
      </c>
      <c r="D26" s="75" t="s">
        <v>99</v>
      </c>
      <c r="E26" s="21"/>
      <c r="O26" s="4"/>
      <c r="P26" s="4"/>
      <c r="R26" s="3"/>
    </row>
    <row r="27" spans="1:18" ht="21" customHeight="1" x14ac:dyDescent="0.2">
      <c r="A27" s="2">
        <v>7</v>
      </c>
      <c r="B27" s="31" t="s">
        <v>87</v>
      </c>
      <c r="C27" s="2" t="s">
        <v>7</v>
      </c>
      <c r="D27" s="76"/>
      <c r="E27" s="75" t="s">
        <v>100</v>
      </c>
      <c r="O27" s="4"/>
      <c r="P27" s="4"/>
      <c r="R27" s="3"/>
    </row>
    <row r="28" spans="1:18" ht="21" customHeight="1" x14ac:dyDescent="0.2">
      <c r="A28" s="27">
        <v>8</v>
      </c>
      <c r="B28" s="86" t="s">
        <v>111</v>
      </c>
      <c r="C28" s="22"/>
      <c r="D28" s="22"/>
      <c r="E28" s="22"/>
      <c r="F28" s="22"/>
      <c r="G28" s="22"/>
      <c r="H28" s="22"/>
      <c r="I28" s="22"/>
      <c r="J28" s="22"/>
      <c r="K28" s="23"/>
      <c r="L28" s="24"/>
      <c r="O28" s="4"/>
      <c r="P28" s="4"/>
      <c r="R28" s="3"/>
    </row>
    <row r="29" spans="1:18" ht="19.5" customHeight="1" x14ac:dyDescent="0.2">
      <c r="B29" s="77" t="s">
        <v>15</v>
      </c>
      <c r="C29" s="119"/>
      <c r="D29" s="120"/>
      <c r="E29" s="120"/>
      <c r="F29" s="120"/>
      <c r="G29" s="120"/>
      <c r="H29" s="120"/>
      <c r="I29" s="120"/>
      <c r="J29" s="120"/>
      <c r="K29" s="120"/>
      <c r="L29" s="120"/>
      <c r="N29" s="6"/>
      <c r="O29" s="4"/>
      <c r="P29" s="4"/>
      <c r="R29" s="3"/>
    </row>
    <row r="30" spans="1:18" ht="19.5" customHeight="1" x14ac:dyDescent="0.2">
      <c r="B30" s="25" t="s">
        <v>16</v>
      </c>
      <c r="C30" s="121" t="s">
        <v>17</v>
      </c>
      <c r="D30" s="122"/>
      <c r="E30" s="94"/>
      <c r="F30" s="94"/>
      <c r="G30" s="94"/>
      <c r="H30" s="94"/>
      <c r="I30" s="94"/>
      <c r="J30" s="94"/>
      <c r="K30" s="94"/>
      <c r="L30" s="95"/>
      <c r="O30" s="4"/>
      <c r="P30" s="4"/>
      <c r="R30" s="3"/>
    </row>
    <row r="31" spans="1:18" ht="19.5" customHeight="1" x14ac:dyDescent="0.2">
      <c r="B31" s="77" t="s">
        <v>15</v>
      </c>
      <c r="C31" s="119"/>
      <c r="D31" s="120"/>
      <c r="E31" s="120"/>
      <c r="F31" s="120"/>
      <c r="G31" s="120"/>
      <c r="H31" s="120"/>
      <c r="I31" s="120"/>
      <c r="J31" s="120"/>
      <c r="K31" s="120"/>
      <c r="L31" s="120"/>
      <c r="O31" s="4"/>
      <c r="P31" s="4"/>
      <c r="R31" s="3"/>
    </row>
    <row r="32" spans="1:18" ht="19.5" customHeight="1" x14ac:dyDescent="0.2">
      <c r="B32" s="25" t="s">
        <v>18</v>
      </c>
      <c r="C32" s="101"/>
      <c r="D32" s="102"/>
      <c r="E32" s="102"/>
      <c r="F32" s="102"/>
      <c r="G32" s="102"/>
      <c r="H32" s="102"/>
      <c r="I32" s="102"/>
      <c r="J32" s="102"/>
      <c r="K32" s="102"/>
      <c r="L32" s="103"/>
      <c r="O32" s="4"/>
      <c r="P32" s="4"/>
      <c r="R32" s="3"/>
    </row>
    <row r="33" spans="1:18" ht="19.5" customHeight="1" x14ac:dyDescent="0.2">
      <c r="B33" s="96" t="s">
        <v>19</v>
      </c>
      <c r="C33" s="98"/>
      <c r="D33" s="99"/>
      <c r="E33" s="99"/>
      <c r="F33" s="100"/>
      <c r="G33" s="110" t="s">
        <v>15</v>
      </c>
      <c r="H33" s="111"/>
      <c r="I33" s="104"/>
      <c r="J33" s="105"/>
      <c r="K33" s="105"/>
      <c r="L33" s="106"/>
      <c r="O33" s="4"/>
      <c r="P33" s="4"/>
      <c r="R33" s="3"/>
    </row>
    <row r="34" spans="1:18" ht="19.5" customHeight="1" x14ac:dyDescent="0.2">
      <c r="B34" s="97"/>
      <c r="C34" s="101"/>
      <c r="D34" s="102"/>
      <c r="E34" s="102"/>
      <c r="F34" s="103"/>
      <c r="G34" s="112" t="s">
        <v>79</v>
      </c>
      <c r="H34" s="113"/>
      <c r="I34" s="107"/>
      <c r="J34" s="108"/>
      <c r="K34" s="108"/>
      <c r="L34" s="109"/>
      <c r="O34" s="4"/>
      <c r="P34" s="4"/>
      <c r="R34" s="3"/>
    </row>
    <row r="35" spans="1:18" ht="19.5" customHeight="1" x14ac:dyDescent="0.2">
      <c r="B35" s="26" t="s">
        <v>20</v>
      </c>
      <c r="C35" s="91"/>
      <c r="D35" s="92"/>
      <c r="E35" s="92"/>
      <c r="F35" s="93"/>
      <c r="G35" s="114"/>
      <c r="H35" s="123"/>
      <c r="I35" s="91"/>
      <c r="J35" s="92"/>
      <c r="K35" s="92"/>
      <c r="L35" s="93"/>
      <c r="O35" s="4"/>
      <c r="P35" s="4"/>
      <c r="R35" s="3"/>
    </row>
    <row r="36" spans="1:18" ht="19.5" customHeight="1" x14ac:dyDescent="0.2">
      <c r="B36" s="26" t="s">
        <v>88</v>
      </c>
      <c r="C36" s="78"/>
      <c r="D36" s="79"/>
      <c r="E36" s="79"/>
      <c r="F36" s="79"/>
      <c r="G36" s="81"/>
      <c r="H36" s="81"/>
      <c r="I36" s="91"/>
      <c r="J36" s="92"/>
      <c r="K36" s="92"/>
      <c r="L36" s="93"/>
      <c r="O36" s="4"/>
      <c r="P36" s="4"/>
      <c r="R36" s="3"/>
    </row>
    <row r="37" spans="1:18" ht="19.5" customHeight="1" x14ac:dyDescent="0.2">
      <c r="B37" s="26" t="s">
        <v>89</v>
      </c>
      <c r="C37" s="87" t="s">
        <v>112</v>
      </c>
      <c r="D37" s="88"/>
      <c r="E37" s="88"/>
      <c r="F37" s="88"/>
      <c r="G37" s="88"/>
      <c r="H37" s="88"/>
      <c r="I37" s="89"/>
      <c r="J37" s="89"/>
      <c r="K37" s="89"/>
      <c r="L37" s="90"/>
      <c r="O37" s="4"/>
      <c r="P37" s="4"/>
      <c r="R37" s="3"/>
    </row>
    <row r="38" spans="1:18" ht="21" customHeight="1" x14ac:dyDescent="0.2">
      <c r="A38" s="27">
        <v>9</v>
      </c>
      <c r="B38" s="117" t="s">
        <v>21</v>
      </c>
      <c r="C38" s="118"/>
      <c r="D38" s="118"/>
      <c r="E38" s="118"/>
      <c r="F38" s="118"/>
      <c r="G38" s="118"/>
      <c r="H38" s="118"/>
      <c r="I38" s="118"/>
      <c r="J38" s="118"/>
      <c r="K38" s="24"/>
      <c r="L38" s="24"/>
      <c r="O38" s="4"/>
      <c r="P38" s="4"/>
      <c r="R38" s="3"/>
    </row>
    <row r="39" spans="1:18" ht="19.5" customHeight="1" x14ac:dyDescent="0.2">
      <c r="B39" s="77" t="s">
        <v>15</v>
      </c>
      <c r="C39" s="119"/>
      <c r="D39" s="120"/>
      <c r="E39" s="120"/>
      <c r="F39" s="120"/>
      <c r="G39" s="120"/>
      <c r="H39" s="120"/>
      <c r="I39" s="120"/>
      <c r="J39" s="120"/>
      <c r="K39" s="120"/>
      <c r="L39" s="120"/>
      <c r="N39" s="6"/>
      <c r="O39" s="4"/>
      <c r="P39" s="4"/>
      <c r="R39" s="3"/>
    </row>
    <row r="40" spans="1:18" ht="19.5" customHeight="1" x14ac:dyDescent="0.2">
      <c r="B40" s="25" t="s">
        <v>16</v>
      </c>
      <c r="C40" s="121" t="s">
        <v>22</v>
      </c>
      <c r="D40" s="122"/>
      <c r="E40" s="94"/>
      <c r="F40" s="94"/>
      <c r="G40" s="94"/>
      <c r="H40" s="94"/>
      <c r="I40" s="94"/>
      <c r="J40" s="94"/>
      <c r="K40" s="94"/>
      <c r="L40" s="95"/>
      <c r="N40" s="6"/>
      <c r="O40" s="4"/>
      <c r="P40" s="4"/>
      <c r="R40" s="3"/>
    </row>
    <row r="41" spans="1:18" ht="19.5" customHeight="1" x14ac:dyDescent="0.2">
      <c r="B41" s="77" t="s">
        <v>15</v>
      </c>
      <c r="C41" s="119"/>
      <c r="D41" s="120"/>
      <c r="E41" s="120"/>
      <c r="F41" s="120"/>
      <c r="G41" s="120"/>
      <c r="H41" s="120"/>
      <c r="I41" s="120"/>
      <c r="J41" s="120"/>
      <c r="K41" s="120"/>
      <c r="L41" s="120"/>
      <c r="O41" s="4"/>
      <c r="P41" s="4"/>
      <c r="R41" s="3"/>
    </row>
    <row r="42" spans="1:18" ht="19.5" customHeight="1" x14ac:dyDescent="0.2">
      <c r="B42" s="25" t="s">
        <v>18</v>
      </c>
      <c r="C42" s="101"/>
      <c r="D42" s="102"/>
      <c r="E42" s="102"/>
      <c r="F42" s="102"/>
      <c r="G42" s="102"/>
      <c r="H42" s="102"/>
      <c r="I42" s="102"/>
      <c r="J42" s="102"/>
      <c r="K42" s="102"/>
      <c r="L42" s="103"/>
      <c r="O42" s="4"/>
      <c r="P42" s="4"/>
      <c r="R42" s="3"/>
    </row>
    <row r="43" spans="1:18" ht="19.5" customHeight="1" x14ac:dyDescent="0.2">
      <c r="B43" s="96" t="s">
        <v>19</v>
      </c>
      <c r="C43" s="98"/>
      <c r="D43" s="99"/>
      <c r="E43" s="99"/>
      <c r="F43" s="100"/>
      <c r="G43" s="110" t="s">
        <v>15</v>
      </c>
      <c r="H43" s="111"/>
      <c r="I43" s="104"/>
      <c r="J43" s="105"/>
      <c r="K43" s="105"/>
      <c r="L43" s="106"/>
      <c r="N43" s="85" t="s">
        <v>108</v>
      </c>
      <c r="O43" s="4"/>
      <c r="P43" s="4"/>
      <c r="R43" s="3"/>
    </row>
    <row r="44" spans="1:18" ht="19.5" customHeight="1" x14ac:dyDescent="0.2">
      <c r="B44" s="97"/>
      <c r="C44" s="101"/>
      <c r="D44" s="102"/>
      <c r="E44" s="102"/>
      <c r="F44" s="103"/>
      <c r="G44" s="112" t="s">
        <v>79</v>
      </c>
      <c r="H44" s="113"/>
      <c r="I44" s="107"/>
      <c r="J44" s="108"/>
      <c r="K44" s="108"/>
      <c r="L44" s="109"/>
      <c r="N44" s="85" t="s">
        <v>109</v>
      </c>
      <c r="O44" s="4"/>
      <c r="P44" s="4"/>
      <c r="R44" s="3"/>
    </row>
    <row r="45" spans="1:18" ht="19.5" customHeight="1" x14ac:dyDescent="0.2">
      <c r="B45" s="26" t="s">
        <v>20</v>
      </c>
      <c r="C45" s="91"/>
      <c r="D45" s="92"/>
      <c r="E45" s="92"/>
      <c r="F45" s="93"/>
      <c r="G45" s="114"/>
      <c r="H45" s="115"/>
      <c r="I45" s="92"/>
      <c r="J45" s="92"/>
      <c r="K45" s="92"/>
      <c r="L45" s="93"/>
      <c r="N45" s="85" t="s">
        <v>110</v>
      </c>
      <c r="O45" s="4"/>
      <c r="P45" s="4"/>
      <c r="R45" s="3"/>
    </row>
    <row r="46" spans="1:18" ht="19.5" customHeight="1" x14ac:dyDescent="0.2">
      <c r="B46" s="26" t="s">
        <v>88</v>
      </c>
      <c r="C46" s="78"/>
      <c r="D46" s="79"/>
      <c r="E46" s="79"/>
      <c r="F46" s="79"/>
      <c r="G46" s="81"/>
      <c r="H46" s="81"/>
      <c r="I46" s="94"/>
      <c r="J46" s="94"/>
      <c r="K46" s="94"/>
      <c r="L46" s="95"/>
      <c r="N46" s="85" t="s">
        <v>102</v>
      </c>
      <c r="O46" s="4"/>
      <c r="P46" s="4"/>
      <c r="R46" s="3"/>
    </row>
    <row r="47" spans="1:18" ht="19.5" customHeight="1" x14ac:dyDescent="0.2">
      <c r="B47" s="26" t="s">
        <v>89</v>
      </c>
      <c r="C47" s="87" t="s">
        <v>112</v>
      </c>
      <c r="D47" s="88"/>
      <c r="E47" s="88"/>
      <c r="F47" s="88"/>
      <c r="G47" s="88"/>
      <c r="H47" s="88"/>
      <c r="I47" s="89"/>
      <c r="J47" s="89"/>
      <c r="K47" s="89"/>
      <c r="L47" s="90"/>
      <c r="N47" s="85" t="s">
        <v>104</v>
      </c>
      <c r="O47" s="4"/>
      <c r="P47" s="4"/>
      <c r="R47" s="3"/>
    </row>
    <row r="48" spans="1:18" ht="11.25" customHeight="1" x14ac:dyDescent="0.2">
      <c r="D48" s="21"/>
      <c r="N48" s="85" t="s">
        <v>105</v>
      </c>
      <c r="O48" s="4"/>
      <c r="P48" s="4"/>
      <c r="R48" s="3"/>
    </row>
    <row r="49" spans="1:18" ht="19.5" customHeight="1" x14ac:dyDescent="0.2">
      <c r="A49" s="2">
        <v>10</v>
      </c>
      <c r="B49" s="2" t="s">
        <v>23</v>
      </c>
      <c r="C49" s="2" t="s">
        <v>7</v>
      </c>
      <c r="D49" s="20" t="s">
        <v>12</v>
      </c>
      <c r="E49" s="4" t="s">
        <v>24</v>
      </c>
      <c r="N49" s="85" t="s">
        <v>106</v>
      </c>
      <c r="O49" s="3"/>
      <c r="P49" s="2"/>
    </row>
    <row r="50" spans="1:18" ht="15.25" customHeight="1" x14ac:dyDescent="0.2">
      <c r="E50" s="4" t="s">
        <v>25</v>
      </c>
      <c r="N50" s="85" t="s">
        <v>107</v>
      </c>
      <c r="P50" s="2"/>
      <c r="R50" s="3"/>
    </row>
    <row r="51" spans="1:18" ht="19.5" customHeight="1" x14ac:dyDescent="0.2">
      <c r="D51" s="20" t="s">
        <v>14</v>
      </c>
      <c r="E51" s="152" t="s">
        <v>113</v>
      </c>
      <c r="F51" s="28"/>
      <c r="G51" s="28"/>
      <c r="P51" s="2"/>
      <c r="R51" s="3"/>
    </row>
    <row r="52" spans="1:18" ht="19.5" customHeight="1" x14ac:dyDescent="0.2">
      <c r="K52" s="29"/>
      <c r="L52" s="29"/>
    </row>
    <row r="53" spans="1:18" x14ac:dyDescent="0.2">
      <c r="O53" s="3"/>
      <c r="P53" s="2"/>
    </row>
    <row r="54" spans="1:18" x14ac:dyDescent="0.2">
      <c r="O54" s="3"/>
      <c r="P54" s="2"/>
    </row>
    <row r="55" spans="1:18" x14ac:dyDescent="0.2">
      <c r="O55" s="3"/>
      <c r="P55" s="2"/>
    </row>
    <row r="56" spans="1:18" x14ac:dyDescent="0.2">
      <c r="O56" s="3"/>
      <c r="P56" s="2"/>
    </row>
    <row r="57" spans="1:18" x14ac:dyDescent="0.2">
      <c r="O57" s="3"/>
      <c r="P57" s="2"/>
    </row>
    <row r="58" spans="1:18" x14ac:dyDescent="0.2">
      <c r="O58" s="3"/>
      <c r="P58" s="2"/>
    </row>
    <row r="59" spans="1:18" x14ac:dyDescent="0.2">
      <c r="O59" s="3"/>
      <c r="P59" s="2"/>
    </row>
    <row r="60" spans="1:18" x14ac:dyDescent="0.2">
      <c r="O60" s="3"/>
      <c r="P60" s="2"/>
    </row>
    <row r="61" spans="1:18" x14ac:dyDescent="0.2">
      <c r="E61" s="30"/>
      <c r="O61" s="3"/>
      <c r="P61" s="2"/>
    </row>
    <row r="62" spans="1:18" x14ac:dyDescent="0.2">
      <c r="B62" s="30" t="s">
        <v>27</v>
      </c>
      <c r="C62" s="30"/>
      <c r="D62" s="30"/>
      <c r="F62" s="30"/>
      <c r="G62" s="30"/>
      <c r="H62" s="30"/>
      <c r="I62" s="30"/>
      <c r="J62" s="30"/>
      <c r="K62" s="30"/>
      <c r="L62" s="30"/>
      <c r="M62" s="30"/>
      <c r="N62" s="30"/>
      <c r="O62" s="3"/>
      <c r="P62" s="2"/>
    </row>
  </sheetData>
  <mergeCells count="39">
    <mergeCell ref="A3:M3"/>
    <mergeCell ref="C35:F35"/>
    <mergeCell ref="I35:L35"/>
    <mergeCell ref="H13:M13"/>
    <mergeCell ref="A16:M16"/>
    <mergeCell ref="C29:L29"/>
    <mergeCell ref="C30:D30"/>
    <mergeCell ref="E30:L30"/>
    <mergeCell ref="C31:L31"/>
    <mergeCell ref="C32:L32"/>
    <mergeCell ref="B33:B34"/>
    <mergeCell ref="C33:F34"/>
    <mergeCell ref="I33:L33"/>
    <mergeCell ref="I34:L34"/>
    <mergeCell ref="G33:H33"/>
    <mergeCell ref="G34:H34"/>
    <mergeCell ref="J5:M5"/>
    <mergeCell ref="C42:L42"/>
    <mergeCell ref="C37:L37"/>
    <mergeCell ref="B38:J38"/>
    <mergeCell ref="C39:L39"/>
    <mergeCell ref="C40:D40"/>
    <mergeCell ref="E40:L40"/>
    <mergeCell ref="C41:L41"/>
    <mergeCell ref="G35:H35"/>
    <mergeCell ref="E18:F18"/>
    <mergeCell ref="H18:I18"/>
    <mergeCell ref="C47:L47"/>
    <mergeCell ref="I36:L36"/>
    <mergeCell ref="I46:L46"/>
    <mergeCell ref="B43:B44"/>
    <mergeCell ref="C43:F44"/>
    <mergeCell ref="I43:L43"/>
    <mergeCell ref="I44:L44"/>
    <mergeCell ref="C45:F45"/>
    <mergeCell ref="I45:L45"/>
    <mergeCell ref="G43:H43"/>
    <mergeCell ref="G44:H44"/>
    <mergeCell ref="G45:H45"/>
  </mergeCells>
  <phoneticPr fontId="2"/>
  <conditionalFormatting sqref="E17:E18">
    <cfRule type="cellIs" dxfId="7" priority="3" stopIfTrue="1" operator="equal">
      <formula>""</formula>
    </cfRule>
  </conditionalFormatting>
  <conditionalFormatting sqref="H17:H18">
    <cfRule type="cellIs" dxfId="6" priority="1" stopIfTrue="1" operator="equal">
      <formula>""</formula>
    </cfRule>
  </conditionalFormatting>
  <printOptions horizontalCentered="1"/>
  <pageMargins left="0.4" right="0.47" top="0.59" bottom="0.45" header="0.39" footer="0.32"/>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BBAE-4E98-4A12-8F01-3B4CFE3A1257}">
  <sheetPr codeName="Sheet23">
    <tabColor rgb="FFFFC000"/>
    <pageSetUpPr fitToPage="1"/>
  </sheetPr>
  <dimension ref="A1:N52"/>
  <sheetViews>
    <sheetView showGridLines="0" topLeftCell="A11" zoomScaleNormal="100" zoomScaleSheetLayoutView="99" workbookViewId="0">
      <selection activeCell="L15" sqref="L15"/>
    </sheetView>
  </sheetViews>
  <sheetFormatPr defaultColWidth="9" defaultRowHeight="13" x14ac:dyDescent="0.2"/>
  <cols>
    <col min="1" max="1" width="3.36328125" style="2" customWidth="1"/>
    <col min="2" max="2" width="16.6328125" style="2" customWidth="1"/>
    <col min="3" max="3" width="15.6328125" style="2" customWidth="1"/>
    <col min="4" max="4" width="16.90625" style="2" customWidth="1"/>
    <col min="5" max="5" width="3" style="2" bestFit="1" customWidth="1"/>
    <col min="6" max="6" width="15.6328125" style="2" customWidth="1"/>
    <col min="7" max="7" width="12.6328125" style="2" customWidth="1"/>
    <col min="8" max="8" width="6.08984375" style="2" customWidth="1"/>
    <col min="9" max="9" width="14" style="2" customWidth="1"/>
    <col min="10" max="10" width="1.08984375" style="2" customWidth="1"/>
    <col min="11" max="11" width="4.90625" style="2" customWidth="1"/>
    <col min="12" max="12" width="13" style="2" customWidth="1"/>
    <col min="13" max="13" width="20.36328125" style="3" customWidth="1"/>
    <col min="14" max="14" width="14.90625" style="2" customWidth="1"/>
    <col min="15" max="15" width="8.6328125" style="2" customWidth="1"/>
    <col min="16" max="16" width="7.36328125" style="2" customWidth="1"/>
    <col min="17" max="17" width="14" style="2" customWidth="1"/>
    <col min="18" max="16384" width="9" style="2"/>
  </cols>
  <sheetData>
    <row r="1" spans="1:14" s="34" customFormat="1" ht="16.5" x14ac:dyDescent="0.2">
      <c r="A1" s="147" t="s">
        <v>28</v>
      </c>
      <c r="B1" s="147"/>
      <c r="C1" s="147"/>
      <c r="D1" s="147"/>
      <c r="E1" s="147"/>
      <c r="F1" s="147"/>
      <c r="G1" s="147"/>
      <c r="H1" s="147"/>
      <c r="I1" s="147"/>
      <c r="J1" s="147"/>
      <c r="M1" s="35"/>
    </row>
    <row r="2" spans="1:14" ht="9.65" customHeight="1" x14ac:dyDescent="0.2">
      <c r="A2" s="4"/>
      <c r="B2" s="36"/>
      <c r="C2" s="4"/>
      <c r="D2" s="4"/>
      <c r="E2" s="4"/>
      <c r="F2" s="4"/>
      <c r="G2" s="4"/>
    </row>
    <row r="3" spans="1:14" ht="25.5" customHeight="1" x14ac:dyDescent="0.2">
      <c r="A3" s="37" t="s">
        <v>29</v>
      </c>
      <c r="B3" s="139" t="s">
        <v>30</v>
      </c>
      <c r="C3" s="140"/>
      <c r="D3" s="141" t="s">
        <v>8</v>
      </c>
      <c r="E3" s="142"/>
      <c r="F3" s="143"/>
      <c r="G3" s="38" t="s">
        <v>74</v>
      </c>
      <c r="H3" s="38" t="s">
        <v>31</v>
      </c>
      <c r="I3" s="39" t="s">
        <v>75</v>
      </c>
      <c r="J3" s="40"/>
      <c r="L3" s="41"/>
      <c r="M3" s="41"/>
      <c r="N3" s="3"/>
    </row>
    <row r="4" spans="1:14" ht="25.5" customHeight="1" x14ac:dyDescent="0.2">
      <c r="A4" s="42">
        <v>1</v>
      </c>
      <c r="B4" s="144" t="s">
        <v>84</v>
      </c>
      <c r="C4" s="145"/>
      <c r="D4" s="43">
        <v>45748</v>
      </c>
      <c r="E4" s="44" t="s">
        <v>32</v>
      </c>
      <c r="F4" s="45">
        <v>46112</v>
      </c>
      <c r="G4" s="46">
        <v>330000</v>
      </c>
      <c r="H4" s="47">
        <v>1</v>
      </c>
      <c r="I4" s="48">
        <f>G4*H4</f>
        <v>330000</v>
      </c>
      <c r="J4" s="40"/>
      <c r="K4" s="14"/>
      <c r="L4" s="14"/>
      <c r="M4" s="2"/>
    </row>
    <row r="5" spans="1:14" ht="25.5" customHeight="1" x14ac:dyDescent="0.2">
      <c r="A5" s="42">
        <v>2</v>
      </c>
      <c r="B5" s="144" t="s">
        <v>85</v>
      </c>
      <c r="C5" s="145"/>
      <c r="D5" s="43">
        <v>45748</v>
      </c>
      <c r="E5" s="44" t="s">
        <v>32</v>
      </c>
      <c r="F5" s="45">
        <v>46112</v>
      </c>
      <c r="G5" s="46">
        <v>198000</v>
      </c>
      <c r="H5" s="47">
        <v>1</v>
      </c>
      <c r="I5" s="48">
        <f>G5*H5</f>
        <v>198000</v>
      </c>
      <c r="J5" s="40"/>
      <c r="K5" s="14"/>
      <c r="L5" s="14"/>
      <c r="M5" s="2"/>
    </row>
    <row r="6" spans="1:14" ht="30.75" customHeight="1" x14ac:dyDescent="0.2">
      <c r="A6" s="42">
        <v>3</v>
      </c>
      <c r="B6" s="144" t="s">
        <v>96</v>
      </c>
      <c r="C6" s="145"/>
      <c r="D6" s="43">
        <v>45748</v>
      </c>
      <c r="E6" s="44" t="s">
        <v>32</v>
      </c>
      <c r="F6" s="45">
        <v>46112</v>
      </c>
      <c r="G6" s="46">
        <v>59400</v>
      </c>
      <c r="H6" s="47">
        <v>1</v>
      </c>
      <c r="I6" s="48">
        <f t="shared" ref="I6:I7" si="0">G6*H6</f>
        <v>59400</v>
      </c>
      <c r="J6" s="40"/>
      <c r="K6" s="14"/>
      <c r="L6" s="14"/>
      <c r="M6" s="2"/>
    </row>
    <row r="7" spans="1:14" ht="30.75" customHeight="1" x14ac:dyDescent="0.2">
      <c r="A7" s="42">
        <v>4</v>
      </c>
      <c r="B7" s="144" t="s">
        <v>97</v>
      </c>
      <c r="C7" s="145"/>
      <c r="D7" s="43">
        <v>45748</v>
      </c>
      <c r="E7" s="44" t="s">
        <v>32</v>
      </c>
      <c r="F7" s="45">
        <v>46112</v>
      </c>
      <c r="G7" s="46">
        <v>39600</v>
      </c>
      <c r="H7" s="47">
        <v>1</v>
      </c>
      <c r="I7" s="48">
        <f t="shared" si="0"/>
        <v>39600</v>
      </c>
      <c r="J7" s="40"/>
      <c r="K7" s="14"/>
      <c r="L7" s="14"/>
      <c r="M7" s="2"/>
    </row>
    <row r="8" spans="1:14" s="49" customFormat="1" ht="25.5" customHeight="1" x14ac:dyDescent="0.2">
      <c r="A8" s="148" t="s">
        <v>34</v>
      </c>
      <c r="B8" s="148"/>
      <c r="C8" s="148"/>
      <c r="D8" s="148"/>
      <c r="E8" s="148"/>
      <c r="F8" s="148"/>
      <c r="G8" s="148"/>
      <c r="H8" s="148"/>
      <c r="I8" s="148"/>
      <c r="J8" s="149"/>
      <c r="L8" s="14"/>
    </row>
    <row r="9" spans="1:14" s="49" customFormat="1" ht="24" customHeight="1" x14ac:dyDescent="0.2">
      <c r="A9" s="50" t="s">
        <v>69</v>
      </c>
      <c r="B9" s="51"/>
      <c r="C9" s="52"/>
      <c r="D9" s="53"/>
      <c r="E9" s="53"/>
      <c r="F9" s="52"/>
      <c r="G9" s="54"/>
      <c r="H9" s="52"/>
      <c r="I9" s="150"/>
      <c r="J9" s="151"/>
    </row>
    <row r="10" spans="1:14" s="49" customFormat="1" ht="26.25" customHeight="1" x14ac:dyDescent="0.2">
      <c r="A10" s="55"/>
      <c r="B10" s="131" t="s">
        <v>70</v>
      </c>
      <c r="C10" s="131"/>
      <c r="D10" s="131"/>
      <c r="E10" s="131"/>
      <c r="F10" s="131"/>
      <c r="G10" s="131"/>
      <c r="H10" s="131"/>
      <c r="I10" s="131"/>
      <c r="J10" s="57"/>
    </row>
    <row r="11" spans="1:14" s="49" customFormat="1" ht="11" x14ac:dyDescent="0.2">
      <c r="A11" s="58" t="s">
        <v>12</v>
      </c>
      <c r="B11" s="131" t="s">
        <v>35</v>
      </c>
      <c r="C11" s="131"/>
      <c r="D11" s="131"/>
      <c r="E11" s="131"/>
      <c r="F11" s="131"/>
      <c r="G11" s="131"/>
      <c r="H11" s="131"/>
      <c r="I11" s="131"/>
      <c r="J11" s="57"/>
    </row>
    <row r="12" spans="1:14" s="49" customFormat="1" ht="33" customHeight="1" x14ac:dyDescent="0.2">
      <c r="A12" s="58"/>
      <c r="B12" s="131" t="s">
        <v>92</v>
      </c>
      <c r="C12" s="131"/>
      <c r="D12" s="131"/>
      <c r="E12" s="131"/>
      <c r="F12" s="131"/>
      <c r="G12" s="131"/>
      <c r="H12" s="131"/>
      <c r="I12" s="131"/>
      <c r="J12" s="57"/>
    </row>
    <row r="13" spans="1:14" s="49" customFormat="1" ht="11.25" customHeight="1" x14ac:dyDescent="0.2">
      <c r="A13" s="58" t="s">
        <v>36</v>
      </c>
      <c r="B13" s="131" t="s">
        <v>37</v>
      </c>
      <c r="C13" s="131"/>
      <c r="D13" s="131"/>
      <c r="E13" s="131"/>
      <c r="F13" s="131"/>
      <c r="G13" s="131"/>
      <c r="H13" s="131"/>
      <c r="I13" s="131"/>
      <c r="J13" s="57"/>
    </row>
    <row r="14" spans="1:14" s="49" customFormat="1" ht="28" customHeight="1" x14ac:dyDescent="0.2">
      <c r="A14" s="58"/>
      <c r="B14" s="131" t="s">
        <v>38</v>
      </c>
      <c r="C14" s="131"/>
      <c r="D14" s="131"/>
      <c r="E14" s="131"/>
      <c r="F14" s="131"/>
      <c r="G14" s="131"/>
      <c r="H14" s="131"/>
      <c r="I14" s="131"/>
      <c r="J14" s="57"/>
      <c r="K14" s="14"/>
      <c r="L14" s="14"/>
    </row>
    <row r="15" spans="1:14" s="49" customFormat="1" ht="27.65" customHeight="1" x14ac:dyDescent="0.2">
      <c r="A15" s="37" t="s">
        <v>29</v>
      </c>
      <c r="B15" s="139" t="s">
        <v>30</v>
      </c>
      <c r="C15" s="140"/>
      <c r="D15" s="141" t="s">
        <v>8</v>
      </c>
      <c r="E15" s="142"/>
      <c r="F15" s="143"/>
      <c r="G15" s="38" t="s">
        <v>74</v>
      </c>
      <c r="H15" s="38" t="s">
        <v>31</v>
      </c>
      <c r="I15" s="39" t="s">
        <v>75</v>
      </c>
      <c r="J15" s="57"/>
      <c r="K15" s="2"/>
      <c r="L15" s="14"/>
    </row>
    <row r="16" spans="1:14" s="49" customFormat="1" ht="27.65" customHeight="1" x14ac:dyDescent="0.2">
      <c r="A16" s="42">
        <v>1</v>
      </c>
      <c r="B16" s="144" t="str">
        <f>B4</f>
        <v>eラーニング特別パッケージ(30IDプラン）</v>
      </c>
      <c r="C16" s="145"/>
      <c r="D16" s="43">
        <v>45748</v>
      </c>
      <c r="E16" s="44" t="s">
        <v>32</v>
      </c>
      <c r="F16" s="45">
        <v>46112</v>
      </c>
      <c r="G16" s="62">
        <f>G4</f>
        <v>330000</v>
      </c>
      <c r="H16" s="63">
        <v>1</v>
      </c>
      <c r="I16" s="64">
        <f>G16*H16</f>
        <v>330000</v>
      </c>
      <c r="J16" s="57"/>
      <c r="K16" s="14"/>
      <c r="L16" s="14"/>
    </row>
    <row r="17" spans="1:12" s="49" customFormat="1" ht="27.65" customHeight="1" x14ac:dyDescent="0.2">
      <c r="A17" s="42">
        <v>2</v>
      </c>
      <c r="B17" s="144" t="str">
        <f>B5</f>
        <v>eラーニング特別パッケージ(10IDプラン）</v>
      </c>
      <c r="C17" s="145"/>
      <c r="D17" s="43">
        <v>45748</v>
      </c>
      <c r="E17" s="44" t="s">
        <v>32</v>
      </c>
      <c r="F17" s="45">
        <v>46112</v>
      </c>
      <c r="G17" s="62">
        <f>G5</f>
        <v>198000</v>
      </c>
      <c r="H17" s="63">
        <v>1</v>
      </c>
      <c r="I17" s="64">
        <f>G17*H17</f>
        <v>198000</v>
      </c>
      <c r="J17" s="57"/>
      <c r="K17" s="14"/>
      <c r="L17" s="14"/>
    </row>
    <row r="18" spans="1:12" s="49" customFormat="1" ht="27" customHeight="1" x14ac:dyDescent="0.2">
      <c r="A18" s="42">
        <v>3</v>
      </c>
      <c r="B18" s="144" t="str">
        <f>B6</f>
        <v>eラーニング特別パッケージ(30IDプラン）
「社会人基礎力」定額プラン</v>
      </c>
      <c r="C18" s="145"/>
      <c r="D18" s="43">
        <v>45748</v>
      </c>
      <c r="E18" s="44" t="s">
        <v>32</v>
      </c>
      <c r="F18" s="45">
        <v>46112</v>
      </c>
      <c r="G18" s="62">
        <f>G6</f>
        <v>59400</v>
      </c>
      <c r="H18" s="63">
        <v>1</v>
      </c>
      <c r="I18" s="64">
        <f>G18*H18</f>
        <v>59400</v>
      </c>
      <c r="J18" s="57"/>
      <c r="K18" s="14"/>
      <c r="L18" s="14"/>
    </row>
    <row r="19" spans="1:12" s="49" customFormat="1" ht="27" customHeight="1" x14ac:dyDescent="0.2">
      <c r="A19" s="42">
        <v>4</v>
      </c>
      <c r="B19" s="144" t="str">
        <f>B7</f>
        <v>eラーニング特別パッケージ(10IDプラン）
「社会人基礎力」定額プラン</v>
      </c>
      <c r="C19" s="145"/>
      <c r="D19" s="59">
        <v>45748</v>
      </c>
      <c r="E19" s="60" t="s">
        <v>32</v>
      </c>
      <c r="F19" s="61">
        <v>46112</v>
      </c>
      <c r="G19" s="62">
        <f>G7</f>
        <v>39600</v>
      </c>
      <c r="H19" s="63">
        <v>1</v>
      </c>
      <c r="I19" s="64">
        <f>G19*H19</f>
        <v>39600</v>
      </c>
      <c r="J19" s="57"/>
      <c r="K19" s="14"/>
      <c r="L19" s="14"/>
    </row>
    <row r="20" spans="1:12" s="49" customFormat="1" ht="11" x14ac:dyDescent="0.2">
      <c r="A20" s="58"/>
      <c r="B20" s="56"/>
      <c r="C20" s="56"/>
      <c r="D20" s="56"/>
      <c r="E20" s="56"/>
      <c r="F20" s="56"/>
      <c r="G20" s="56"/>
      <c r="H20" s="56"/>
      <c r="I20" s="56"/>
      <c r="J20" s="57"/>
    </row>
    <row r="21" spans="1:12" s="49" customFormat="1" ht="13.5" customHeight="1" x14ac:dyDescent="0.2">
      <c r="A21" s="58" t="s">
        <v>64</v>
      </c>
      <c r="B21" s="131" t="s">
        <v>39</v>
      </c>
      <c r="C21" s="131"/>
      <c r="D21" s="131"/>
      <c r="E21" s="131"/>
      <c r="F21" s="131"/>
      <c r="G21" s="131"/>
      <c r="H21" s="131"/>
      <c r="I21" s="131"/>
      <c r="J21" s="57"/>
    </row>
    <row r="22" spans="1:12" s="49" customFormat="1" ht="13.5" customHeight="1" x14ac:dyDescent="0.2">
      <c r="A22" s="58"/>
      <c r="B22" s="146" t="s">
        <v>40</v>
      </c>
      <c r="C22" s="146"/>
      <c r="D22" s="146"/>
      <c r="E22" s="146"/>
      <c r="F22" s="146"/>
      <c r="G22" s="146"/>
      <c r="H22" s="146"/>
      <c r="I22" s="146"/>
      <c r="J22" s="57"/>
    </row>
    <row r="23" spans="1:12" s="49" customFormat="1" ht="15" customHeight="1" x14ac:dyDescent="0.2">
      <c r="A23" s="58"/>
      <c r="B23" s="66" t="s">
        <v>41</v>
      </c>
      <c r="C23" s="135" t="s">
        <v>42</v>
      </c>
      <c r="D23" s="135"/>
      <c r="E23" s="135"/>
      <c r="F23" s="135"/>
      <c r="G23" s="135"/>
      <c r="H23" s="135"/>
      <c r="I23" s="135"/>
      <c r="J23" s="57"/>
    </row>
    <row r="24" spans="1:12" s="49" customFormat="1" ht="17.25" customHeight="1" x14ac:dyDescent="0.2">
      <c r="A24" s="58"/>
      <c r="B24" s="136" t="s">
        <v>43</v>
      </c>
      <c r="C24" s="137" t="s">
        <v>44</v>
      </c>
      <c r="D24" s="137"/>
      <c r="E24" s="137"/>
      <c r="F24" s="137"/>
      <c r="G24" s="137"/>
      <c r="H24" s="137"/>
      <c r="I24" s="137"/>
      <c r="J24" s="57"/>
    </row>
    <row r="25" spans="1:12" s="49" customFormat="1" ht="17.25" customHeight="1" x14ac:dyDescent="0.2">
      <c r="A25" s="58"/>
      <c r="B25" s="136"/>
      <c r="C25" s="138" t="s">
        <v>45</v>
      </c>
      <c r="D25" s="138"/>
      <c r="E25" s="138"/>
      <c r="F25" s="138"/>
      <c r="G25" s="138"/>
      <c r="H25" s="138"/>
      <c r="I25" s="138"/>
      <c r="J25" s="57"/>
    </row>
    <row r="26" spans="1:12" s="49" customFormat="1" ht="20.25" customHeight="1" x14ac:dyDescent="0.2">
      <c r="A26" s="58"/>
      <c r="B26" s="136" t="s">
        <v>46</v>
      </c>
      <c r="C26" s="137" t="s">
        <v>47</v>
      </c>
      <c r="D26" s="137"/>
      <c r="E26" s="137"/>
      <c r="F26" s="137"/>
      <c r="G26" s="137"/>
      <c r="H26" s="137"/>
      <c r="I26" s="137"/>
      <c r="J26" s="57"/>
    </row>
    <row r="27" spans="1:12" s="49" customFormat="1" ht="17.25" customHeight="1" x14ac:dyDescent="0.2">
      <c r="A27" s="58"/>
      <c r="B27" s="136"/>
      <c r="C27" s="138" t="s">
        <v>48</v>
      </c>
      <c r="D27" s="138"/>
      <c r="E27" s="138"/>
      <c r="F27" s="138"/>
      <c r="G27" s="138"/>
      <c r="H27" s="138"/>
      <c r="I27" s="138"/>
      <c r="J27" s="57"/>
    </row>
    <row r="28" spans="1:12" s="49" customFormat="1" ht="23.5" customHeight="1" x14ac:dyDescent="0.2">
      <c r="A28" s="58"/>
      <c r="B28" s="137" t="s">
        <v>49</v>
      </c>
      <c r="C28" s="137" t="s">
        <v>72</v>
      </c>
      <c r="D28" s="137"/>
      <c r="E28" s="137"/>
      <c r="F28" s="137"/>
      <c r="G28" s="137"/>
      <c r="H28" s="137"/>
      <c r="I28" s="137"/>
      <c r="J28" s="57"/>
    </row>
    <row r="29" spans="1:12" s="49" customFormat="1" ht="30.75" customHeight="1" x14ac:dyDescent="0.2">
      <c r="A29" s="58"/>
      <c r="B29" s="138"/>
      <c r="C29" s="138" t="s">
        <v>50</v>
      </c>
      <c r="D29" s="138"/>
      <c r="E29" s="138"/>
      <c r="F29" s="138"/>
      <c r="G29" s="138"/>
      <c r="H29" s="138"/>
      <c r="I29" s="138"/>
      <c r="J29" s="57"/>
    </row>
    <row r="30" spans="1:12" s="49" customFormat="1" ht="11" x14ac:dyDescent="0.2">
      <c r="A30" s="58"/>
      <c r="B30" s="56"/>
      <c r="C30" s="56"/>
      <c r="D30" s="56"/>
      <c r="E30" s="56"/>
      <c r="F30" s="56"/>
      <c r="G30" s="56"/>
      <c r="H30" s="56"/>
      <c r="I30" s="56"/>
      <c r="J30" s="57"/>
    </row>
    <row r="31" spans="1:12" s="49" customFormat="1" ht="11.25" customHeight="1" x14ac:dyDescent="0.2">
      <c r="A31" s="67" t="s">
        <v>65</v>
      </c>
      <c r="B31" s="131" t="s">
        <v>51</v>
      </c>
      <c r="C31" s="131"/>
      <c r="D31" s="131"/>
      <c r="E31" s="131"/>
      <c r="F31" s="131"/>
      <c r="G31" s="131"/>
      <c r="H31" s="131"/>
      <c r="I31" s="131"/>
      <c r="J31" s="57"/>
    </row>
    <row r="32" spans="1:12" s="49" customFormat="1" ht="33" customHeight="1" x14ac:dyDescent="0.2">
      <c r="A32" s="58"/>
      <c r="B32" s="131" t="s">
        <v>52</v>
      </c>
      <c r="C32" s="131"/>
      <c r="D32" s="131"/>
      <c r="E32" s="131"/>
      <c r="F32" s="131"/>
      <c r="G32" s="131"/>
      <c r="H32" s="131"/>
      <c r="I32" s="131"/>
      <c r="J32" s="57"/>
    </row>
    <row r="33" spans="1:13" s="49" customFormat="1" ht="11" x14ac:dyDescent="0.2">
      <c r="A33" s="67" t="s">
        <v>66</v>
      </c>
      <c r="B33" s="131" t="s">
        <v>53</v>
      </c>
      <c r="C33" s="131"/>
      <c r="D33" s="131"/>
      <c r="E33" s="131"/>
      <c r="F33" s="131"/>
      <c r="G33" s="131"/>
      <c r="H33" s="131"/>
      <c r="I33" s="131"/>
      <c r="J33" s="57"/>
    </row>
    <row r="34" spans="1:13" s="49" customFormat="1" ht="42" customHeight="1" x14ac:dyDescent="0.2">
      <c r="A34" s="58"/>
      <c r="B34" s="131" t="s">
        <v>68</v>
      </c>
      <c r="C34" s="131"/>
      <c r="D34" s="131"/>
      <c r="E34" s="131"/>
      <c r="F34" s="131"/>
      <c r="G34" s="131"/>
      <c r="H34" s="131"/>
      <c r="I34" s="131"/>
      <c r="J34" s="57"/>
    </row>
    <row r="35" spans="1:13" s="49" customFormat="1" ht="11" x14ac:dyDescent="0.2">
      <c r="A35" s="67" t="s">
        <v>67</v>
      </c>
      <c r="B35" s="131" t="s">
        <v>54</v>
      </c>
      <c r="C35" s="131"/>
      <c r="D35" s="131"/>
      <c r="E35" s="131"/>
      <c r="F35" s="131"/>
      <c r="G35" s="131"/>
      <c r="H35" s="131"/>
      <c r="I35" s="131"/>
      <c r="J35" s="57"/>
    </row>
    <row r="36" spans="1:13" s="49" customFormat="1" ht="47.25" customHeight="1" x14ac:dyDescent="0.2">
      <c r="A36" s="58"/>
      <c r="B36" s="131" t="s">
        <v>55</v>
      </c>
      <c r="C36" s="131"/>
      <c r="D36" s="131"/>
      <c r="E36" s="131"/>
      <c r="F36" s="131"/>
      <c r="G36" s="131"/>
      <c r="H36" s="131"/>
      <c r="I36" s="131"/>
      <c r="J36" s="57"/>
    </row>
    <row r="37" spans="1:13" s="49" customFormat="1" ht="11" hidden="1" x14ac:dyDescent="0.2">
      <c r="A37" s="68" t="s">
        <v>56</v>
      </c>
      <c r="B37" s="132" t="s">
        <v>57</v>
      </c>
      <c r="C37" s="132"/>
      <c r="D37" s="132"/>
      <c r="E37" s="132"/>
      <c r="F37" s="132"/>
      <c r="G37" s="132"/>
      <c r="H37" s="132"/>
      <c r="I37" s="132"/>
      <c r="J37" s="57"/>
    </row>
    <row r="38" spans="1:13" s="49" customFormat="1" ht="11" hidden="1" x14ac:dyDescent="0.2">
      <c r="A38" s="68"/>
      <c r="B38" s="133" t="s">
        <v>58</v>
      </c>
      <c r="C38" s="133"/>
      <c r="D38" s="133"/>
      <c r="E38" s="133"/>
      <c r="F38" s="133"/>
      <c r="G38" s="133"/>
      <c r="H38" s="133"/>
      <c r="I38" s="133"/>
      <c r="J38" s="134"/>
      <c r="K38" s="69" t="s">
        <v>33</v>
      </c>
      <c r="L38" s="70" t="s">
        <v>59</v>
      </c>
    </row>
    <row r="39" spans="1:13" s="49" customFormat="1" ht="11" x14ac:dyDescent="0.2">
      <c r="A39" s="71"/>
      <c r="B39" s="72"/>
      <c r="C39" s="72"/>
      <c r="D39" s="65"/>
      <c r="E39" s="65"/>
      <c r="F39" s="72"/>
      <c r="G39" s="73"/>
      <c r="H39" s="72"/>
      <c r="I39" s="129"/>
      <c r="J39" s="130"/>
    </row>
    <row r="40" spans="1:13" ht="16.5" customHeight="1" x14ac:dyDescent="0.2">
      <c r="J40" s="29" t="s">
        <v>26</v>
      </c>
      <c r="L40" s="3"/>
      <c r="M40" s="2"/>
    </row>
    <row r="41" spans="1:13" x14ac:dyDescent="0.2">
      <c r="L41" s="3"/>
      <c r="M41" s="2"/>
    </row>
    <row r="42" spans="1:13" x14ac:dyDescent="0.2">
      <c r="L42" s="3"/>
      <c r="M42" s="2"/>
    </row>
    <row r="43" spans="1:13" x14ac:dyDescent="0.2">
      <c r="L43" s="3"/>
      <c r="M43" s="2"/>
    </row>
    <row r="44" spans="1:13" x14ac:dyDescent="0.2">
      <c r="L44" s="3"/>
      <c r="M44" s="2"/>
    </row>
    <row r="45" spans="1:13" x14ac:dyDescent="0.2">
      <c r="L45" s="3"/>
      <c r="M45" s="2"/>
    </row>
    <row r="46" spans="1:13" x14ac:dyDescent="0.2">
      <c r="L46" s="3"/>
      <c r="M46" s="2"/>
    </row>
    <row r="47" spans="1:13" x14ac:dyDescent="0.2">
      <c r="L47" s="3"/>
      <c r="M47" s="2"/>
    </row>
    <row r="48" spans="1:13" x14ac:dyDescent="0.2">
      <c r="L48" s="3"/>
      <c r="M48" s="2"/>
    </row>
    <row r="49" spans="2:13" x14ac:dyDescent="0.2">
      <c r="L49" s="3"/>
      <c r="M49" s="2"/>
    </row>
    <row r="50" spans="2:13" x14ac:dyDescent="0.2">
      <c r="L50" s="3"/>
      <c r="M50" s="2"/>
    </row>
    <row r="51" spans="2:13" x14ac:dyDescent="0.2">
      <c r="L51" s="3"/>
      <c r="M51" s="2"/>
    </row>
    <row r="52" spans="2:13" x14ac:dyDescent="0.2">
      <c r="B52" s="30" t="s">
        <v>27</v>
      </c>
      <c r="C52" s="30"/>
      <c r="D52" s="30"/>
      <c r="E52" s="30"/>
      <c r="F52" s="30"/>
      <c r="G52" s="30"/>
      <c r="H52" s="30"/>
      <c r="I52" s="30"/>
      <c r="J52" s="30"/>
      <c r="K52" s="30"/>
      <c r="L52" s="3"/>
      <c r="M52" s="2"/>
    </row>
  </sheetData>
  <mergeCells count="41">
    <mergeCell ref="B14:I14"/>
    <mergeCell ref="A1:J1"/>
    <mergeCell ref="B3:C3"/>
    <mergeCell ref="D3:F3"/>
    <mergeCell ref="B5:C5"/>
    <mergeCell ref="A8:J8"/>
    <mergeCell ref="I9:J9"/>
    <mergeCell ref="B10:I10"/>
    <mergeCell ref="B11:I11"/>
    <mergeCell ref="B12:I12"/>
    <mergeCell ref="B13:I13"/>
    <mergeCell ref="B4:C4"/>
    <mergeCell ref="B6:C6"/>
    <mergeCell ref="B7:C7"/>
    <mergeCell ref="B15:C15"/>
    <mergeCell ref="D15:F15"/>
    <mergeCell ref="B17:C17"/>
    <mergeCell ref="B21:I21"/>
    <mergeCell ref="B22:I22"/>
    <mergeCell ref="B16:C16"/>
    <mergeCell ref="B19:C19"/>
    <mergeCell ref="B18:C18"/>
    <mergeCell ref="B32:I32"/>
    <mergeCell ref="C23:I23"/>
    <mergeCell ref="B24:B25"/>
    <mergeCell ref="C24:I24"/>
    <mergeCell ref="C25:I25"/>
    <mergeCell ref="B26:B27"/>
    <mergeCell ref="C26:I26"/>
    <mergeCell ref="C27:I27"/>
    <mergeCell ref="B28:B29"/>
    <mergeCell ref="C28:I28"/>
    <mergeCell ref="C29:I29"/>
    <mergeCell ref="B31:I31"/>
    <mergeCell ref="I39:J39"/>
    <mergeCell ref="B33:I33"/>
    <mergeCell ref="B34:I34"/>
    <mergeCell ref="B35:I35"/>
    <mergeCell ref="B36:I36"/>
    <mergeCell ref="B37:I37"/>
    <mergeCell ref="B38:J38"/>
  </mergeCells>
  <phoneticPr fontId="3"/>
  <conditionalFormatting sqref="B9:B14">
    <cfRule type="cellIs" dxfId="5" priority="6" stopIfTrue="1" operator="equal">
      <formula>0</formula>
    </cfRule>
  </conditionalFormatting>
  <conditionalFormatting sqref="B20:B22">
    <cfRule type="cellIs" dxfId="4" priority="19" stopIfTrue="1" operator="equal">
      <formula>0</formula>
    </cfRule>
  </conditionalFormatting>
  <conditionalFormatting sqref="B30:B39">
    <cfRule type="cellIs" dxfId="3" priority="13" stopIfTrue="1" operator="equal">
      <formula>0</formula>
    </cfRule>
  </conditionalFormatting>
  <conditionalFormatting sqref="D4:E7 G4:H7">
    <cfRule type="cellIs" dxfId="2" priority="5" stopIfTrue="1" operator="equal">
      <formula>0</formula>
    </cfRule>
  </conditionalFormatting>
  <conditionalFormatting sqref="D16:E19">
    <cfRule type="cellIs" dxfId="1" priority="1" stopIfTrue="1" operator="equal">
      <formula>0</formula>
    </cfRule>
  </conditionalFormatting>
  <conditionalFormatting sqref="G16:H19">
    <cfRule type="cellIs" dxfId="0" priority="3" stopIfTrue="1" operator="equal">
      <formula>0</formula>
    </cfRule>
  </conditionalFormatting>
  <printOptions horizontalCentered="1"/>
  <pageMargins left="0.4" right="0.47" top="0.59" bottom="0.45" header="0.39" footer="0.3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ETP48利用申込書</vt:lpstr>
      <vt:lpstr>明細表</vt:lpstr>
      <vt:lpstr>ETP48利用申込書!Print_Area</vt:lpstr>
      <vt:lpstr>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BIPROGY株式会社</dc:creator>
  <cp:lastModifiedBy>竹下 浩斉</cp:lastModifiedBy>
  <cp:lastPrinted>2025-02-12T03:53:24Z</cp:lastPrinted>
  <dcterms:created xsi:type="dcterms:W3CDTF">2022-04-26T08:49:22Z</dcterms:created>
  <dcterms:modified xsi:type="dcterms:W3CDTF">2025-02-12T03:53:54Z</dcterms:modified>
</cp:coreProperties>
</file>